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ulmoneypartners-my.sharepoint.com/personal/connor_paulmoney_com_au/Documents/Desktop/SMSF Sorted/Utting Coulter/"/>
    </mc:Choice>
  </mc:AlternateContent>
  <xr:revisionPtr revIDLastSave="0" documentId="8_{89DD3C37-7A35-4994-AE64-FDF740C8442C}" xr6:coauthVersionLast="47" xr6:coauthVersionMax="47" xr10:uidLastSave="{00000000-0000-0000-0000-000000000000}"/>
  <bookViews>
    <workbookView xWindow="-120" yWindow="-120" windowWidth="29040" windowHeight="15840" xr2:uid="{D75D1268-541F-4F40-AF7A-FE198965BB2C}"/>
  </bookViews>
  <sheets>
    <sheet name="Sheet1" sheetId="1" r:id="rId1"/>
    <sheet name="Sheet2" sheetId="2" r:id="rId2"/>
  </sheets>
  <definedNames>
    <definedName name="_xlnm._FilterDatabase" localSheetId="0" hidden="1">Sheet1!$A$1:$E$106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2" i="1"/>
  <c r="J108" i="1" l="1"/>
</calcChain>
</file>

<file path=xl/sharedStrings.xml><?xml version="1.0" encoding="utf-8"?>
<sst xmlns="http://schemas.openxmlformats.org/spreadsheetml/2006/main" count="742" uniqueCount="616">
  <si>
    <t>ABB</t>
  </si>
  <si>
    <t>AIR.XPAR</t>
  </si>
  <si>
    <t>AKE</t>
  </si>
  <si>
    <t>ALL</t>
  </si>
  <si>
    <t>AMZN.NASDAQ</t>
  </si>
  <si>
    <t>ANZ</t>
  </si>
  <si>
    <t>ANZPG</t>
  </si>
  <si>
    <t>ANZPH</t>
  </si>
  <si>
    <t>ANZPI</t>
  </si>
  <si>
    <t>ANZPJ</t>
  </si>
  <si>
    <t>APA</t>
  </si>
  <si>
    <t>AQZ</t>
  </si>
  <si>
    <t>ARB</t>
  </si>
  <si>
    <t>ASML.XAMS</t>
  </si>
  <si>
    <t>BBN</t>
  </si>
  <si>
    <t>BENPG</t>
  </si>
  <si>
    <t>BENPH</t>
  </si>
  <si>
    <t>BHP</t>
  </si>
  <si>
    <t>BLK.NYSE</t>
  </si>
  <si>
    <t>BOQPE</t>
  </si>
  <si>
    <t>BRG</t>
  </si>
  <si>
    <t>CAP.XPAR</t>
  </si>
  <si>
    <t>CBA</t>
  </si>
  <si>
    <t>CBAPD</t>
  </si>
  <si>
    <t>CBAPI</t>
  </si>
  <si>
    <t>CBAPJ</t>
  </si>
  <si>
    <t>CBAPK</t>
  </si>
  <si>
    <t>CGFPB</t>
  </si>
  <si>
    <t>CGFPC</t>
  </si>
  <si>
    <t>CHC</t>
  </si>
  <si>
    <t>CIP</t>
  </si>
  <si>
    <t>CLW</t>
  </si>
  <si>
    <t>COH</t>
  </si>
  <si>
    <t>COST.NASDAQ</t>
  </si>
  <si>
    <t>CSL</t>
  </si>
  <si>
    <t>CWY</t>
  </si>
  <si>
    <t>DSM.XAMS</t>
  </si>
  <si>
    <t>EL.NYSE</t>
  </si>
  <si>
    <t>EW.NYSE</t>
  </si>
  <si>
    <t>F.NYSE MKT</t>
  </si>
  <si>
    <t>FMG</t>
  </si>
  <si>
    <t>GMG</t>
  </si>
  <si>
    <t>GOOGL.NASDAQ</t>
  </si>
  <si>
    <t>GPT</t>
  </si>
  <si>
    <t>HON.NASDAQ</t>
  </si>
  <si>
    <t>HPI</t>
  </si>
  <si>
    <t>HSN</t>
  </si>
  <si>
    <t>IAGPD</t>
  </si>
  <si>
    <t>ICE.NYSE</t>
  </si>
  <si>
    <t>IDX</t>
  </si>
  <si>
    <t>IJP</t>
  </si>
  <si>
    <t>JHX</t>
  </si>
  <si>
    <t>KLAC.NASDAQ</t>
  </si>
  <si>
    <t>KLS</t>
  </si>
  <si>
    <t>LFSPA</t>
  </si>
  <si>
    <t>LLY.NYSE</t>
  </si>
  <si>
    <t>LRK</t>
  </si>
  <si>
    <t>LYC</t>
  </si>
  <si>
    <t>MA.NYSE</t>
  </si>
  <si>
    <t>MAF</t>
  </si>
  <si>
    <t>MBLPC</t>
  </si>
  <si>
    <t>MBLPD</t>
  </si>
  <si>
    <t>MCD.NYSE MKT</t>
  </si>
  <si>
    <t>MQG</t>
  </si>
  <si>
    <t>MQGPE</t>
  </si>
  <si>
    <t>MRK.NYSE MKT</t>
  </si>
  <si>
    <t>MSFT.NASDAQ</t>
  </si>
  <si>
    <t>NAB</t>
  </si>
  <si>
    <t>NABPD</t>
  </si>
  <si>
    <t>NABPE</t>
  </si>
  <si>
    <t>NABPH</t>
  </si>
  <si>
    <t>NESN.SIX XSWX</t>
  </si>
  <si>
    <t>NWL</t>
  </si>
  <si>
    <t>NXT</t>
  </si>
  <si>
    <t>PAC</t>
  </si>
  <si>
    <t>PGHN.SIX XSWX</t>
  </si>
  <si>
    <t>PPE</t>
  </si>
  <si>
    <t>PPT</t>
  </si>
  <si>
    <t>QUBHA</t>
  </si>
  <si>
    <t>REN.XAMS</t>
  </si>
  <si>
    <t>RIO</t>
  </si>
  <si>
    <t>RWC</t>
  </si>
  <si>
    <t>SDF</t>
  </si>
  <si>
    <t>SGM</t>
  </si>
  <si>
    <t>SHL</t>
  </si>
  <si>
    <t>SIQ</t>
  </si>
  <si>
    <t>SLR</t>
  </si>
  <si>
    <t>SPGI.NYSE</t>
  </si>
  <si>
    <t>SSM</t>
  </si>
  <si>
    <t>STO</t>
  </si>
  <si>
    <t>SU.XPAR</t>
  </si>
  <si>
    <t>SUNPH</t>
  </si>
  <si>
    <t>TCL</t>
  </si>
  <si>
    <t>TMO.NYSE</t>
  </si>
  <si>
    <t>TTE.XPAR</t>
  </si>
  <si>
    <t>UWL</t>
  </si>
  <si>
    <t>VAP</t>
  </si>
  <si>
    <t>VSL</t>
  </si>
  <si>
    <t>VVLU</t>
  </si>
  <si>
    <t>WBCPE</t>
  </si>
  <si>
    <t>WBCPJ</t>
  </si>
  <si>
    <t>WBCPK</t>
  </si>
  <si>
    <t>WDS</t>
  </si>
  <si>
    <t>WOW</t>
  </si>
  <si>
    <t>Market Code</t>
  </si>
  <si>
    <t>Holding Description</t>
  </si>
  <si>
    <t>Aussie Broadband Limited</t>
  </si>
  <si>
    <t>Airbus SE</t>
  </si>
  <si>
    <t>Allkem Limited</t>
  </si>
  <si>
    <t>Aristocrat Leisure Limited</t>
  </si>
  <si>
    <t>Amazon.com Inc</t>
  </si>
  <si>
    <t>ANZ Group Holdings Limited</t>
  </si>
  <si>
    <t>ANZ Group Holdings Limited - Cap Note 3-Bbsw+4.70% Perp Non-Cum Red T-03-24</t>
  </si>
  <si>
    <t>ANZ Group Holdings Limited - Cap Note 3-Bbsw+3.80% Perp Non-Cum Red T-03-25</t>
  </si>
  <si>
    <t>ANZ Group Holdings Limited - Cap Note 3-Bbsw+3.00 Perp Non-Cum Red T-03-28</t>
  </si>
  <si>
    <t>ANZ Group Holdings Limited - Cap Note 3-Bbsw+2.70% Perp Non-Cum Red T-03-29</t>
  </si>
  <si>
    <t>APA Group - Fully Paid Units Stapled Securities</t>
  </si>
  <si>
    <t>Alliance Aviation Services Limited</t>
  </si>
  <si>
    <t>ARB Corporation Limited.</t>
  </si>
  <si>
    <t>ASML Holding NV</t>
  </si>
  <si>
    <t>Baby Bunting Group Limited</t>
  </si>
  <si>
    <t>Bendigo And Adelaide Bank Limited - Cnv Pref 3-Bbsw+3.75% Perp Non-Cum Red T-06-24</t>
  </si>
  <si>
    <t>Bendigo And Adelaide Bank Limited - Cap Note 3-Bbsw+3.80% Perp Non-Cum Red T-06-27</t>
  </si>
  <si>
    <t>BHP Group Limited</t>
  </si>
  <si>
    <t>BlackRock Inc</t>
  </si>
  <si>
    <t>Bank Of Queensland Limited. - Cap Note 3-Bbsw+3.75% Perp Non-Cum Red T-08-24</t>
  </si>
  <si>
    <t>Breville Group Limited</t>
  </si>
  <si>
    <t>(CAP) Capgemini SA</t>
  </si>
  <si>
    <t>Commonwealth Bank Of Australia.</t>
  </si>
  <si>
    <t>Commonwealth Bank Of Australia. - Cap Note 3-Bbsw+2.80% Perp Non-Cum Red T-12-22</t>
  </si>
  <si>
    <t>Commonwealth Bank Of Australia. - Cap Note 3-Bbsw+3.00% Perp Non-Cum Red T-04-27</t>
  </si>
  <si>
    <t>Commonwealth Bank Of Australia. - Cap Note 3-Bbsw+2.75% Perp Non-Cum Red T-10-26</t>
  </si>
  <si>
    <t>Commonwealth Bank Of Australia. - Cap Note 3-Bbsw+2.75% Perp Non-Cum Red T-06-29</t>
  </si>
  <si>
    <t>Challenger Limited - Cap Note 3-Bbsw+4.40% Perp Non-Cum Red T-05-23</t>
  </si>
  <si>
    <t>Challenger Limited - Cap Note 3-Bbsw+4.60% Perp Non-Cum Red T-05-26</t>
  </si>
  <si>
    <t>Charter Hall Group - Stapled Securities Us Prohibited</t>
  </si>
  <si>
    <t>Centuria Industrial REIT - Ordinary Units Fully Paid</t>
  </si>
  <si>
    <t>Charter Hall Long Wale REIT - Fully Paid Units Stapled Securities</t>
  </si>
  <si>
    <t>Cochlear Limited</t>
  </si>
  <si>
    <t>Costco Wholesale Corp</t>
  </si>
  <si>
    <t>CSL Limited</t>
  </si>
  <si>
    <t>Cleanaway Waste Management Limited</t>
  </si>
  <si>
    <t>Koninklijke DSM NV</t>
  </si>
  <si>
    <t>Estee Lauder Companies Inc</t>
  </si>
  <si>
    <t>Edwards Lifesciences Corp</t>
  </si>
  <si>
    <t>Ford Motor Co</t>
  </si>
  <si>
    <t>Fortescue Metals Group Ltd</t>
  </si>
  <si>
    <t>Goodman Group - Fully Paid Ordinary/Units Stapled Securities</t>
  </si>
  <si>
    <t>Google Inc</t>
  </si>
  <si>
    <t>GPT Group - Fully Paid Ordinary/Units Stapled Securities</t>
  </si>
  <si>
    <t>Honeywell International Inc</t>
  </si>
  <si>
    <t>Hotel Property Investments - Fully Paid Ordinary/Units Stapled Securities</t>
  </si>
  <si>
    <t>Hansen Technologies Limited</t>
  </si>
  <si>
    <t>Insurance Australia Group Limited - Cap Note 3-Bbsw+4.70% Perp Non-Cum Red T-06-23</t>
  </si>
  <si>
    <t>Intercontinental Exchange Inc</t>
  </si>
  <si>
    <t>Integral Diagnostics Limited</t>
  </si>
  <si>
    <t>Ishares MSCI Japan ETF - Ishares MSCI Japan ETF</t>
  </si>
  <si>
    <t>James Hardie Industries PLC - Chess Depositary Interests 1:1</t>
  </si>
  <si>
    <t>JPMorgan Chase &amp; Co</t>
  </si>
  <si>
    <t>KLA-Tencor Corp</t>
  </si>
  <si>
    <t>Kelsian Group Limited</t>
  </si>
  <si>
    <t>Latitude Group Holdings Limited - Cap Note 3-Bbsw+4.75% Perp Non-Cum Red T-10-26</t>
  </si>
  <si>
    <t>Eli Lilly &amp; Co</t>
  </si>
  <si>
    <t>Lark Distilling Co. Ltd</t>
  </si>
  <si>
    <t>Lynas Rare Earths Limited</t>
  </si>
  <si>
    <t>MasterCard Inc</t>
  </si>
  <si>
    <t>Ma Financial Group Limited</t>
  </si>
  <si>
    <t>Macquarie Bank Limited - Cap Note 3-Bbsw+4.70% Perp Non-Cum Red T-12-25</t>
  </si>
  <si>
    <t>Macquarie Bank Limited - Cap Note 3-Bbsw+2.90% Perp Non-Cum Red T-09-28</t>
  </si>
  <si>
    <t>McDonald's Corp</t>
  </si>
  <si>
    <t>Macquarie Group Limited</t>
  </si>
  <si>
    <t>Macquarie Group Limited - Cap Note 3-Bbsw+2.90% Perp Non-Cum Red T-09-27</t>
  </si>
  <si>
    <t>Merck &amp; Co Inc</t>
  </si>
  <si>
    <t>Microsoft Corp</t>
  </si>
  <si>
    <t>National Australia Bank Limited</t>
  </si>
  <si>
    <t>National Australia Bank Limited - Cap Note 3-Bbsw+4.95% Perp Non-Cum Red T-07-22</t>
  </si>
  <si>
    <t>National Australia Bank Limited - Cap Note 3-Bbsw+2.20% 20-09-28 Cum Red T-09-23</t>
  </si>
  <si>
    <t>National Australia Bank Limited - Cap Note 3-Bbsw+3.50% Perp Non-Cum Red T-12-27</t>
  </si>
  <si>
    <t>Nestle SA</t>
  </si>
  <si>
    <t>Netwealth Group Limited</t>
  </si>
  <si>
    <t>Nextdc Limited</t>
  </si>
  <si>
    <t>Pacific Current Group Limited</t>
  </si>
  <si>
    <t>Partners Group Holding AG</t>
  </si>
  <si>
    <t>Peoplein Limited</t>
  </si>
  <si>
    <t>Perpetual Limited</t>
  </si>
  <si>
    <t>Qube Holdings Limited - Hybrid 3-Bbsw+3.90% 05-10-23 Sub Cum</t>
  </si>
  <si>
    <t>RELX NV</t>
  </si>
  <si>
    <t>Rio Tinto Limited</t>
  </si>
  <si>
    <t>Reliance Worldwide Corporation Limited</t>
  </si>
  <si>
    <t>Steadfast Group Limited</t>
  </si>
  <si>
    <t>Sims Limited</t>
  </si>
  <si>
    <t>Sonic Healthcare Limited</t>
  </si>
  <si>
    <t>Smartgroup Corporation Ltd</t>
  </si>
  <si>
    <t>Silver Lake Resources Limited</t>
  </si>
  <si>
    <t>S&amp;P Global Inc</t>
  </si>
  <si>
    <t>Service Stream Limited</t>
  </si>
  <si>
    <t>Santos Limited</t>
  </si>
  <si>
    <t>Schneider Electric SE</t>
  </si>
  <si>
    <t>Suncorp Group Limited - Cap Note 3-Bbsw+3.00% Perp Non-Cum Red T-06-26</t>
  </si>
  <si>
    <t>Transurban Group - Fully Paid Ordinary/Units Stapled Securities</t>
  </si>
  <si>
    <t>Thermo Fisher Scientific Inc</t>
  </si>
  <si>
    <t>TotalEnergies SE</t>
  </si>
  <si>
    <t>Uniti Group Limited</t>
  </si>
  <si>
    <t>Vanguard Australian Property Securities Index ETF - Vanguard Australian Property Securities Index ETF</t>
  </si>
  <si>
    <t>Vulcan Steel Limited</t>
  </si>
  <si>
    <t>Vanguard Global Value Equity Active ETF (Managed Fund) - Vanguard Glb Value Eq Active ETF (Managed Fund)</t>
  </si>
  <si>
    <t>Westpac Banking Corporation - Cap Note 3-Bbsw+3.05% Perp Non-Cum Red T-09-22</t>
  </si>
  <si>
    <t>Westpac Banking Corporation - Cap Note 3-Bbsw+3.40% Perp Non-Cum Red T-03-27</t>
  </si>
  <si>
    <t>Westpac Banking Corporation - Cap Note 3-Bbsw+2.90% Perp Non-Cum Red T-09-29</t>
  </si>
  <si>
    <t>Woodside Energy Group Ltd</t>
  </si>
  <si>
    <t>Woolworths Group Limited</t>
  </si>
  <si>
    <t>Shares Held per class</t>
  </si>
  <si>
    <t>Market Price per class</t>
  </si>
  <si>
    <t>Market Value per class</t>
  </si>
  <si>
    <t>ARISTOCRAT LEISURE ORDINARY</t>
  </si>
  <si>
    <t>153.000000</t>
  </si>
  <si>
    <t>34.380000</t>
  </si>
  <si>
    <t>5,260.14</t>
  </si>
  <si>
    <t>ANZ BANKING GRP LTD ORDINARY</t>
  </si>
  <si>
    <t>531.000000</t>
  </si>
  <si>
    <t>22.030000</t>
  </si>
  <si>
    <t>11,697.93</t>
  </si>
  <si>
    <t>APA GROUP STAPLED SECURITIES</t>
  </si>
  <si>
    <t>474.000000</t>
  </si>
  <si>
    <t>11.270000</t>
  </si>
  <si>
    <t>5,341.98</t>
  </si>
  <si>
    <t>BHP GROUP LIMITED ORDINARY</t>
  </si>
  <si>
    <t>458.000000</t>
  </si>
  <si>
    <t>41.250000</t>
  </si>
  <si>
    <t>18,892.50</t>
  </si>
  <si>
    <t>COMMONWEALTH BANK. ORDINARY</t>
  </si>
  <si>
    <t>187.000000</t>
  </si>
  <si>
    <t>90.380000</t>
  </si>
  <si>
    <t>16,901.06</t>
  </si>
  <si>
    <t>CHARTER HALL GROUP STAPLED SECURITIES</t>
  </si>
  <si>
    <t>275.000000</t>
  </si>
  <si>
    <t>10.830000</t>
  </si>
  <si>
    <t>2,978.25</t>
  </si>
  <si>
    <t>COCHLEAR LIMITED ORDINARY</t>
  </si>
  <si>
    <t>20.000000</t>
  </si>
  <si>
    <t>198.700000</t>
  </si>
  <si>
    <t>3,974.00</t>
  </si>
  <si>
    <t>CSL LIMITED ORDINARY</t>
  </si>
  <si>
    <t>59.000000</t>
  </si>
  <si>
    <t>269.060000</t>
  </si>
  <si>
    <t>15,874.54</t>
  </si>
  <si>
    <t>FORTESCUE METALS GRP ORDINARY</t>
  </si>
  <si>
    <t>96.000000</t>
  </si>
  <si>
    <t>17.530000</t>
  </si>
  <si>
    <t>1,682.88</t>
  </si>
  <si>
    <t>GOODMAN GROUP STAPLED US PROHIBIT.</t>
  </si>
  <si>
    <t>200.000000</t>
  </si>
  <si>
    <t>17.840000</t>
  </si>
  <si>
    <t>3,568.00</t>
  </si>
  <si>
    <t>GPT GROUP STAPLED SEC.</t>
  </si>
  <si>
    <t>482.000000</t>
  </si>
  <si>
    <t>4.220000</t>
  </si>
  <si>
    <t>2,034.04</t>
  </si>
  <si>
    <t>JAMES HARDIE INDUST PLC CHESS DEPOSITARY INT</t>
  </si>
  <si>
    <t>232.000000</t>
  </si>
  <si>
    <t>31.770000</t>
  </si>
  <si>
    <t>7,370.64</t>
  </si>
  <si>
    <t>MACQUARIE GROUP LTD ORDINARY</t>
  </si>
  <si>
    <t>73.000000</t>
  </si>
  <si>
    <t>164.510000</t>
  </si>
  <si>
    <t>12,009.23</t>
  </si>
  <si>
    <t>NATIONAL AUST. BANK ORDINARY</t>
  </si>
  <si>
    <t>529.000000</t>
  </si>
  <si>
    <t>27.390000</t>
  </si>
  <si>
    <t>14,489.31</t>
  </si>
  <si>
    <t>RIO TINTO LIMITED ORDINARY</t>
  </si>
  <si>
    <t>122.000000</t>
  </si>
  <si>
    <t>102.700000</t>
  </si>
  <si>
    <t>12,529.40</t>
  </si>
  <si>
    <t>SONIC HEALTHCARE ORDINARY</t>
  </si>
  <si>
    <t>140.000000</t>
  </si>
  <si>
    <t>33.010000</t>
  </si>
  <si>
    <t>4,621.40</t>
  </si>
  <si>
    <t>SANTOS LTD ORDINARY</t>
  </si>
  <si>
    <t>815.000000</t>
  </si>
  <si>
    <t>7.420000</t>
  </si>
  <si>
    <t>6,047.30</t>
  </si>
  <si>
    <t>TRANSURBAN GROUP TRIPLE STAPLED SEC.</t>
  </si>
  <si>
    <t>597.000000</t>
  </si>
  <si>
    <t>14.380000</t>
  </si>
  <si>
    <t>8,584.86</t>
  </si>
  <si>
    <t>WOODSIDE ENERGY ORDINARY</t>
  </si>
  <si>
    <t>83.000000</t>
  </si>
  <si>
    <t>31.840000</t>
  </si>
  <si>
    <t>2,642.72</t>
  </si>
  <si>
    <t>WOOLWORTHS GROUP LTD ORDINARY</t>
  </si>
  <si>
    <t>166.000000</t>
  </si>
  <si>
    <t>35.600000</t>
  </si>
  <si>
    <t>5,909.60</t>
  </si>
  <si>
    <t>1.000000</t>
  </si>
  <si>
    <t>AUSSIE BROADBAND ORDINARY</t>
  </si>
  <si>
    <t>286.000000</t>
  </si>
  <si>
    <t>3.310000</t>
  </si>
  <si>
    <t>946.66</t>
  </si>
  <si>
    <t>ALLKEM LIMITED ORDINARY</t>
  </si>
  <si>
    <t>409.000000</t>
  </si>
  <si>
    <t>10.310000</t>
  </si>
  <si>
    <t>4,216.79</t>
  </si>
  <si>
    <t>ALLIANCE AVIATION ORDINARY</t>
  </si>
  <si>
    <t>1,224.000000</t>
  </si>
  <si>
    <t>3.570000</t>
  </si>
  <si>
    <t>4,369.68</t>
  </si>
  <si>
    <t>ARB CORPORATION. ORDINARY</t>
  </si>
  <si>
    <t>19.000000</t>
  </si>
  <si>
    <t>28.240000</t>
  </si>
  <si>
    <t>536.56</t>
  </si>
  <si>
    <t>BABY BUNTING GRP LTD ORDINARY</t>
  </si>
  <si>
    <t>333.000000</t>
  </si>
  <si>
    <t>4.080000</t>
  </si>
  <si>
    <t>1,358.64</t>
  </si>
  <si>
    <t>BREVILLE GROUP LTD ORDINARY</t>
  </si>
  <si>
    <t>101.000000</t>
  </si>
  <si>
    <t>17.990000</t>
  </si>
  <si>
    <t>1,816.99</t>
  </si>
  <si>
    <t>CENTURIA I REIT ORDINARY UNITS</t>
  </si>
  <si>
    <t>1,178.000000</t>
  </si>
  <si>
    <t>2.810000</t>
  </si>
  <si>
    <t>3,310.18</t>
  </si>
  <si>
    <t>CHTR H LWR STAPLED</t>
  </si>
  <si>
    <t>737.000000</t>
  </si>
  <si>
    <t>4.270000</t>
  </si>
  <si>
    <t>3,146.99</t>
  </si>
  <si>
    <t>CLEANAWAY WASTE LTD ORDINARY</t>
  </si>
  <si>
    <t>1,642.000000</t>
  </si>
  <si>
    <t>2.520000</t>
  </si>
  <si>
    <t>4,137.84</t>
  </si>
  <si>
    <t>HOTEL PROPERTY STAPLED</t>
  </si>
  <si>
    <t>850.000000</t>
  </si>
  <si>
    <t>3.100000</t>
  </si>
  <si>
    <t>2,635.00</t>
  </si>
  <si>
    <t>HANSEN TECHNOLOGIES ORDINARY</t>
  </si>
  <si>
    <t>419.000000</t>
  </si>
  <si>
    <t>5.200000</t>
  </si>
  <si>
    <t>2,178.80</t>
  </si>
  <si>
    <t>INTEGRAL DIAGNOSTICS ORDINARY</t>
  </si>
  <si>
    <t>1,069.000000</t>
  </si>
  <si>
    <t>3.030000</t>
  </si>
  <si>
    <t>3,239.07</t>
  </si>
  <si>
    <t>KELSIAN GROUP LTD ORDINARY</t>
  </si>
  <si>
    <t>581.000000</t>
  </si>
  <si>
    <t>5.700000</t>
  </si>
  <si>
    <t>3,311.70</t>
  </si>
  <si>
    <t>LARK DISTILLING CO. ORDINARY</t>
  </si>
  <si>
    <t>2.750000</t>
  </si>
  <si>
    <t>786.50</t>
  </si>
  <si>
    <t>LYNAS RARE EARTHS ORDINARY</t>
  </si>
  <si>
    <t>530.000000</t>
  </si>
  <si>
    <t>8.730000</t>
  </si>
  <si>
    <t>4,626.90</t>
  </si>
  <si>
    <t>MA FINANCIAL GROUP ORDINARY</t>
  </si>
  <si>
    <t>623.000000</t>
  </si>
  <si>
    <t>4.500000</t>
  </si>
  <si>
    <t>2,803.50</t>
  </si>
  <si>
    <t>NETWEALTH GROUP ORDINARY</t>
  </si>
  <si>
    <t>242.000000</t>
  </si>
  <si>
    <t>12.160000</t>
  </si>
  <si>
    <t>2,942.72</t>
  </si>
  <si>
    <t>NEXTDC LIMITED ORDINARY</t>
  </si>
  <si>
    <t>228.000000</t>
  </si>
  <si>
    <t>10.640000</t>
  </si>
  <si>
    <t>2,425.92</t>
  </si>
  <si>
    <t>PACIFIC GRP LTD ORDINARY</t>
  </si>
  <si>
    <t>360.000000</t>
  </si>
  <si>
    <t>6.920000</t>
  </si>
  <si>
    <t>2,491.20</t>
  </si>
  <si>
    <t>PEOPLEIN LIMITED ORDINARY</t>
  </si>
  <si>
    <t>1,234.000000</t>
  </si>
  <si>
    <t>2.890000</t>
  </si>
  <si>
    <t>3,566.26</t>
  </si>
  <si>
    <t>PERPETUAL LIMITED ORDINARY</t>
  </si>
  <si>
    <t>48.000000</t>
  </si>
  <si>
    <t>28.880000</t>
  </si>
  <si>
    <t>1,386.24</t>
  </si>
  <si>
    <t>RELIANCE WORLDWIDE ORDINARY</t>
  </si>
  <si>
    <t>523.000000</t>
  </si>
  <si>
    <t>4.040000</t>
  </si>
  <si>
    <t>2,112.92</t>
  </si>
  <si>
    <t>STEADFAST GROUP LTD ORDINARY</t>
  </si>
  <si>
    <t>985.000000</t>
  </si>
  <si>
    <t>5.020000</t>
  </si>
  <si>
    <t>4,944.70</t>
  </si>
  <si>
    <t>SIMS LIMITED ORDINARY</t>
  </si>
  <si>
    <t>72.000000</t>
  </si>
  <si>
    <t>13.710000</t>
  </si>
  <si>
    <t>987.12</t>
  </si>
  <si>
    <t>SMARTGRP CORPORATION ORDINARY</t>
  </si>
  <si>
    <t>127.000000</t>
  </si>
  <si>
    <t>6.110000</t>
  </si>
  <si>
    <t>775.97</t>
  </si>
  <si>
    <t>SILVER LAKE RESOURCE ORDINARY</t>
  </si>
  <si>
    <t>867.000000</t>
  </si>
  <si>
    <t>1.210000</t>
  </si>
  <si>
    <t>1,049.07</t>
  </si>
  <si>
    <t>SERVICE STREAM ORDINARY</t>
  </si>
  <si>
    <t>3,509.000000</t>
  </si>
  <si>
    <t>0.875000</t>
  </si>
  <si>
    <t>3,070.38</t>
  </si>
  <si>
    <t>UNITI GROUP LTD ORDINARY</t>
  </si>
  <si>
    <t>775.000000</t>
  </si>
  <si>
    <t>4.920000</t>
  </si>
  <si>
    <t>3,813.00</t>
  </si>
  <si>
    <t>VULCAN STEEL ORDINARY</t>
  </si>
  <si>
    <t>161.000000</t>
  </si>
  <si>
    <t>7.650000</t>
  </si>
  <si>
    <t>1,231.65</t>
  </si>
  <si>
    <t>ANZ BANKING GRP LTD CN 3M PER Q RD T-24</t>
  </si>
  <si>
    <t>51.000000</t>
  </si>
  <si>
    <t>103.380000</t>
  </si>
  <si>
    <t>5,272.38</t>
  </si>
  <si>
    <t>ANZ BANKING GRP LTD CN 3M PER Q RD T-25</t>
  </si>
  <si>
    <t>22.000000</t>
  </si>
  <si>
    <t>102.410000</t>
  </si>
  <si>
    <t>2,253.02</t>
  </si>
  <si>
    <t>ANZ BANKING GRP LTD CN 3M PER Q RD T-28</t>
  </si>
  <si>
    <t>18.000000</t>
  </si>
  <si>
    <t>98.760000</t>
  </si>
  <si>
    <t>1,777.68</t>
  </si>
  <si>
    <t>ANZ BANKING GRP LTD CN 3M PER Q RD T-29</t>
  </si>
  <si>
    <t>95.790000</t>
  </si>
  <si>
    <t>4,597.92</t>
  </si>
  <si>
    <t>BENDIGO AND ADELAIDE CTG PRE 3M PER RD T-</t>
  </si>
  <si>
    <t>100.400000</t>
  </si>
  <si>
    <t>1,807.20</t>
  </si>
  <si>
    <t>BENDIGO AND ADELAIDE CN 3M PER RD T-27</t>
  </si>
  <si>
    <t>40.000000</t>
  </si>
  <si>
    <t>99.960000</t>
  </si>
  <si>
    <t>3,998.40</t>
  </si>
  <si>
    <t>BANK OF QUEENSLAND. CN 3M PER Q RD T-24</t>
  </si>
  <si>
    <t>37.000000</t>
  </si>
  <si>
    <t>3,737.00</t>
  </si>
  <si>
    <t>COMMONWEALTH BANK. PERP.EXC.PERLS VII</t>
  </si>
  <si>
    <t>COMMONWEALTH BANK. CN 3M PER Q RD T-27</t>
  </si>
  <si>
    <t>28.000000</t>
  </si>
  <si>
    <t>99.890000</t>
  </si>
  <si>
    <t>2,796.92</t>
  </si>
  <si>
    <t>COMMONWEALTH BANK. CN 3M PER Q RD T-26</t>
  </si>
  <si>
    <t>13.000000</t>
  </si>
  <si>
    <t>98.340000</t>
  </si>
  <si>
    <t>1,278.42</t>
  </si>
  <si>
    <t>COMMONWEALTH BANK. CN 3M PER Q RD T-29</t>
  </si>
  <si>
    <t>54.000000</t>
  </si>
  <si>
    <t>5,184.00</t>
  </si>
  <si>
    <t>CHALLENGER LIMITED CN 3M PER Q RD T-23</t>
  </si>
  <si>
    <t>44.000000</t>
  </si>
  <si>
    <t>100.160000</t>
  </si>
  <si>
    <t>4,407.04</t>
  </si>
  <si>
    <t>CHALLENGER LIMITED CN 3M PER Q RD T-26</t>
  </si>
  <si>
    <t>36.000000</t>
  </si>
  <si>
    <t>101.900000</t>
  </si>
  <si>
    <t>3,668.40</t>
  </si>
  <si>
    <t>INSURANCE AUSTRALIA CN 3M PER Q RD T-23</t>
  </si>
  <si>
    <t>102.000000</t>
  </si>
  <si>
    <t>1,836.00</t>
  </si>
  <si>
    <t>LATITUDE GROUP CN 3M PER Q RD T-26</t>
  </si>
  <si>
    <t>16.000000</t>
  </si>
  <si>
    <t>93.330000</t>
  </si>
  <si>
    <t>1,493.28</t>
  </si>
  <si>
    <t>MACQUARIE BANK LTD CN 3M PER Q RD T-25</t>
  </si>
  <si>
    <t>12.000000</t>
  </si>
  <si>
    <t>104.240000</t>
  </si>
  <si>
    <t>1,250.88</t>
  </si>
  <si>
    <t>MACQUARIE BANK LTD CN 3M PER Q RD T-28</t>
  </si>
  <si>
    <t>25.000000</t>
  </si>
  <si>
    <t>97.150000</t>
  </si>
  <si>
    <t>2,428.75</t>
  </si>
  <si>
    <t>MACQUARIE GROUP LTD CN 3M PER Q RD T-27</t>
  </si>
  <si>
    <t>15.000000</t>
  </si>
  <si>
    <t>97.220000</t>
  </si>
  <si>
    <t>1,458.30</t>
  </si>
  <si>
    <t>NATIONAL AUST. BANK CN 3M PER Q RD T-22</t>
  </si>
  <si>
    <t>45.000000</t>
  </si>
  <si>
    <t>100.830000</t>
  </si>
  <si>
    <t>4,537.35</t>
  </si>
  <si>
    <t>NATIONAL AUST. BANK CN 3M 09-28 Q RD</t>
  </si>
  <si>
    <t>39.000000</t>
  </si>
  <si>
    <t>100.500000</t>
  </si>
  <si>
    <t>3,919.50</t>
  </si>
  <si>
    <t>NATIONAL AUST. BANK CN 3M PER Q RD T-27</t>
  </si>
  <si>
    <t>5,125.50</t>
  </si>
  <si>
    <t>QUBE HOLDINGS LTD HY 3M 10-23 Q</t>
  </si>
  <si>
    <t>38.000000</t>
  </si>
  <si>
    <t>102.500000</t>
  </si>
  <si>
    <t>3,895.00</t>
  </si>
  <si>
    <t>SUNCORP GROUP LTD</t>
  </si>
  <si>
    <t>35.000000</t>
  </si>
  <si>
    <t>99.000000</t>
  </si>
  <si>
    <t>3,465.00</t>
  </si>
  <si>
    <t>WESTPAC BANKING CORP CONV PERPTL NOTE II</t>
  </si>
  <si>
    <t>34.000000</t>
  </si>
  <si>
    <t>99.710000</t>
  </si>
  <si>
    <t>3,390.14</t>
  </si>
  <si>
    <t>WESTPAC BANKING CORP CN 3M PER Q RD T-27</t>
  </si>
  <si>
    <t>17.000000</t>
  </si>
  <si>
    <t>100.150000</t>
  </si>
  <si>
    <t>1,702.55</t>
  </si>
  <si>
    <t>WESTPAC BANKING CORP CN 3M PER Q RD T-29</t>
  </si>
  <si>
    <t>27.000000</t>
  </si>
  <si>
    <t>97.200000</t>
  </si>
  <si>
    <t>2,624.40</t>
  </si>
  <si>
    <t>AIR.PAR</t>
  </si>
  <si>
    <t>140.395495</t>
  </si>
  <si>
    <t>1,684.75</t>
  </si>
  <si>
    <t>AMZN.NAS</t>
  </si>
  <si>
    <t>30.000000</t>
  </si>
  <si>
    <t>153.823943</t>
  </si>
  <si>
    <t>4,614.72</t>
  </si>
  <si>
    <t>ASML.AMS</t>
  </si>
  <si>
    <t>8.000000</t>
  </si>
  <si>
    <t>692.258369</t>
  </si>
  <si>
    <t>5,538.07</t>
  </si>
  <si>
    <t>BLK.NYS</t>
  </si>
  <si>
    <t>2.000000</t>
  </si>
  <si>
    <t>882.072632</t>
  </si>
  <si>
    <t>1,764.15</t>
  </si>
  <si>
    <t>CAP.PAR</t>
  </si>
  <si>
    <t>Capgemini SA</t>
  </si>
  <si>
    <t>248.216805</t>
  </si>
  <si>
    <t>2,978.60</t>
  </si>
  <si>
    <t>COST.NAS</t>
  </si>
  <si>
    <t>6.000000</t>
  </si>
  <si>
    <t>694.141224</t>
  </si>
  <si>
    <t>4,164.85</t>
  </si>
  <si>
    <t>DSM.AMS</t>
  </si>
  <si>
    <t>14.000000</t>
  </si>
  <si>
    <t>208.201431</t>
  </si>
  <si>
    <t>2,914.82</t>
  </si>
  <si>
    <t>EL.NYS</t>
  </si>
  <si>
    <t>Estee Lauder Cos Inc</t>
  </si>
  <si>
    <t>368.838561</t>
  </si>
  <si>
    <t>5,532.58</t>
  </si>
  <si>
    <t>EW.NYS</t>
  </si>
  <si>
    <t>46.000000</t>
  </si>
  <si>
    <t>137.718847</t>
  </si>
  <si>
    <t>6,335.07</t>
  </si>
  <si>
    <t>F.NYS</t>
  </si>
  <si>
    <t>80.000000</t>
  </si>
  <si>
    <t>16.119579</t>
  </si>
  <si>
    <t>1,289.57</t>
  </si>
  <si>
    <t>GOOGL.NAS</t>
  </si>
  <si>
    <t>Alphabet Inc</t>
  </si>
  <si>
    <t>3,156.222258</t>
  </si>
  <si>
    <t>3,156.22</t>
  </si>
  <si>
    <t>HON.NAS</t>
  </si>
  <si>
    <t>251.729023</t>
  </si>
  <si>
    <t>5,034.58</t>
  </si>
  <si>
    <t>ICE.NYS</t>
  </si>
  <si>
    <t>136.198132</t>
  </si>
  <si>
    <t>5,175.53</t>
  </si>
  <si>
    <t>ISHS MSCI JAPAN ETF ETF UNITS</t>
  </si>
  <si>
    <t>29.000000</t>
  </si>
  <si>
    <t>76.750000</t>
  </si>
  <si>
    <t>2,225.75</t>
  </si>
  <si>
    <t>JPM.NYS</t>
  </si>
  <si>
    <t>163.093063</t>
  </si>
  <si>
    <t>3,098.77</t>
  </si>
  <si>
    <t>KLAC.NAS</t>
  </si>
  <si>
    <t>KLA Corp</t>
  </si>
  <si>
    <t>3.000000</t>
  </si>
  <si>
    <t>462.123564</t>
  </si>
  <si>
    <t>1,386.37</t>
  </si>
  <si>
    <t>LLY.NYS</t>
  </si>
  <si>
    <t>469.582309</t>
  </si>
  <si>
    <t>7,513.32</t>
  </si>
  <si>
    <t>MA.NYS</t>
  </si>
  <si>
    <t>456.909684</t>
  </si>
  <si>
    <t>5,482.92</t>
  </si>
  <si>
    <t>MCD.NYS</t>
  </si>
  <si>
    <t>357.556304</t>
  </si>
  <si>
    <t>4,290.68</t>
  </si>
  <si>
    <t>MRK.NYS</t>
  </si>
  <si>
    <t>132.041511</t>
  </si>
  <si>
    <t>2,376.75</t>
  </si>
  <si>
    <t>MSFT.NAS</t>
  </si>
  <si>
    <t>371.966889</t>
  </si>
  <si>
    <t>6,695.40</t>
  </si>
  <si>
    <t>NESN.SWX</t>
  </si>
  <si>
    <t>169.021048</t>
  </si>
  <si>
    <t>4,732.59</t>
  </si>
  <si>
    <t>PGHN.SWX</t>
  </si>
  <si>
    <t>1,304.665340</t>
  </si>
  <si>
    <t>3,914.00</t>
  </si>
  <si>
    <t>REN.AMS</t>
  </si>
  <si>
    <t>RELX PLC</t>
  </si>
  <si>
    <t>77.000000</t>
  </si>
  <si>
    <t>39.210510</t>
  </si>
  <si>
    <t>3,019.21</t>
  </si>
  <si>
    <t>SPGI.NYS</t>
  </si>
  <si>
    <t>488.163998</t>
  </si>
  <si>
    <t>3,905.31</t>
  </si>
  <si>
    <t>SU.PAR</t>
  </si>
  <si>
    <t>171.451072</t>
  </si>
  <si>
    <t>3,086.12</t>
  </si>
  <si>
    <t>TMO.NYS</t>
  </si>
  <si>
    <t>9.000000</t>
  </si>
  <si>
    <t>786.832424</t>
  </si>
  <si>
    <t>7,081.49</t>
  </si>
  <si>
    <t>TTE.PAR</t>
  </si>
  <si>
    <t>TOTAL SA</t>
  </si>
  <si>
    <t>76.492386</t>
  </si>
  <si>
    <t>3,671.63</t>
  </si>
  <si>
    <t>VNGD GLOBVLU ATV ETF TMF UNITS</t>
  </si>
  <si>
    <t>130.000000</t>
  </si>
  <si>
    <t>55.310000</t>
  </si>
  <si>
    <t>7,190.30</t>
  </si>
  <si>
    <t>VNGD Aus Prop Sec ETF Untis</t>
  </si>
  <si>
    <t>Share</t>
  </si>
  <si>
    <t>Shares Held per Ord Min</t>
  </si>
  <si>
    <t>Market Price per Ord Min</t>
  </si>
  <si>
    <t>Market Value per Ord Min</t>
  </si>
  <si>
    <t>Difference in Market Value</t>
  </si>
  <si>
    <t xml:space="preserve">JPM.NYSE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</si>
</sst>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44" fontId="0" fillId="0" borderId="0" xfId="1" applyFont="1"/>
    <xf numFmtId="44" fontId="0" fillId="0" borderId="0" xfId="0" applyNumberFormat="1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2" borderId="2" xfId="0" applyFill="1" applyBorder="1"/>
    <xf numFmtId="0" fontId="0" fillId="0" borderId="3" xfId="0" applyFill="1" applyBorder="1"/>
    <xf numFmtId="0" fontId="0" fillId="0" borderId="0" xfId="0" applyFill="1" applyBorder="1"/>
    <xf numFmtId="0" fontId="0" fillId="3" borderId="0" xfId="0" applyFill="1"/>
    <xf numFmtId="44" fontId="0" fillId="0" borderId="0" xfId="1" applyFont="1" applyFill="1" applyBorder="1"/>
    <xf numFmtId="4" fontId="0" fillId="0" borderId="0" xfId="0" applyNumberFormat="1"/>
    <xf numFmtId="0" fontId="0" fillId="0" borderId="0" xfId="0" applyFill="1"/>
    <xf numFmtId="44" fontId="0" fillId="0" borderId="0" xfId="1" applyFont="1" applyFill="1"/>
    <xf numFmtId="44" fontId="0" fillId="0" borderId="0" xfId="0" applyNumberForma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5F8E3-A61D-46F4-8F3D-95A669A0FC90}">
  <dimension ref="A1:J108"/>
  <sheetViews>
    <sheetView tabSelected="1" topLeftCell="A40" workbookViewId="0">
      <selection activeCell="I49" sqref="I49"/>
    </sheetView>
  </sheetViews>
  <sheetFormatPr defaultRowHeight="15" x14ac:dyDescent="0.25"/>
  <cols>
    <col min="1" max="1" width="18.140625" customWidth="1"/>
    <col min="2" max="2" width="79.140625" customWidth="1"/>
    <col min="3" max="3" width="21.140625" customWidth="1"/>
    <col min="4" max="4" width="23.42578125" customWidth="1"/>
    <col min="5" max="5" width="23.5703125" customWidth="1"/>
    <col min="6" max="6" width="2.140625" customWidth="1"/>
    <col min="7" max="7" width="23.7109375" customWidth="1"/>
    <col min="8" max="8" width="25.28515625" style="1" customWidth="1"/>
    <col min="9" max="9" width="25.42578125" style="10" customWidth="1"/>
    <col min="10" max="10" width="18" customWidth="1"/>
  </cols>
  <sheetData>
    <row r="1" spans="1:10" x14ac:dyDescent="0.25">
      <c r="A1" t="s">
        <v>104</v>
      </c>
      <c r="B1" t="s">
        <v>105</v>
      </c>
      <c r="C1" t="s">
        <v>211</v>
      </c>
      <c r="D1" t="s">
        <v>212</v>
      </c>
      <c r="E1" t="s">
        <v>213</v>
      </c>
      <c r="G1" t="s">
        <v>611</v>
      </c>
      <c r="H1" s="1" t="s">
        <v>612</v>
      </c>
      <c r="I1" s="1" t="s">
        <v>613</v>
      </c>
      <c r="J1" t="s">
        <v>614</v>
      </c>
    </row>
    <row r="2" spans="1:10" x14ac:dyDescent="0.25">
      <c r="A2" t="s">
        <v>0</v>
      </c>
      <c r="B2" t="s">
        <v>106</v>
      </c>
      <c r="C2">
        <v>286</v>
      </c>
      <c r="D2" s="1">
        <v>3.31</v>
      </c>
      <c r="E2" s="1">
        <v>946.66</v>
      </c>
      <c r="F2" s="9"/>
      <c r="G2">
        <v>286</v>
      </c>
      <c r="H2" s="10">
        <v>3.31</v>
      </c>
      <c r="I2" s="10">
        <v>946.66</v>
      </c>
      <c r="J2" s="2">
        <f>+E2-I2</f>
        <v>0</v>
      </c>
    </row>
    <row r="3" spans="1:10" x14ac:dyDescent="0.25">
      <c r="A3" t="s">
        <v>1</v>
      </c>
      <c r="B3" t="s">
        <v>107</v>
      </c>
      <c r="C3">
        <v>12</v>
      </c>
      <c r="D3" s="1">
        <v>140.309608</v>
      </c>
      <c r="E3" s="1">
        <v>1683.72</v>
      </c>
      <c r="F3" s="9"/>
      <c r="G3">
        <v>12</v>
      </c>
      <c r="H3" s="10">
        <v>140.39549500000001</v>
      </c>
      <c r="I3" s="10">
        <v>1684.75</v>
      </c>
      <c r="J3" s="2">
        <f t="shared" ref="J3:J66" si="0">+E3-I3</f>
        <v>-1.0299999999999727</v>
      </c>
    </row>
    <row r="4" spans="1:10" x14ac:dyDescent="0.25">
      <c r="A4" t="s">
        <v>2</v>
      </c>
      <c r="B4" t="s">
        <v>108</v>
      </c>
      <c r="C4">
        <v>409</v>
      </c>
      <c r="D4" s="1">
        <v>10.31</v>
      </c>
      <c r="E4" s="1">
        <v>4216.79</v>
      </c>
      <c r="F4" s="9"/>
      <c r="G4">
        <v>409</v>
      </c>
      <c r="H4" s="10">
        <v>10.31</v>
      </c>
      <c r="I4" s="10">
        <v>4216.79</v>
      </c>
      <c r="J4" s="2">
        <f t="shared" si="0"/>
        <v>0</v>
      </c>
    </row>
    <row r="5" spans="1:10" x14ac:dyDescent="0.25">
      <c r="A5" t="s">
        <v>3</v>
      </c>
      <c r="B5" t="s">
        <v>109</v>
      </c>
      <c r="C5">
        <v>153</v>
      </c>
      <c r="D5" s="1">
        <v>34.380000000000003</v>
      </c>
      <c r="E5" s="1">
        <v>5260.14</v>
      </c>
      <c r="F5" s="9"/>
      <c r="G5">
        <v>153</v>
      </c>
      <c r="H5" s="10">
        <v>34.380000000000003</v>
      </c>
      <c r="I5" s="10">
        <v>5260.14</v>
      </c>
      <c r="J5" s="2">
        <f t="shared" si="0"/>
        <v>0</v>
      </c>
    </row>
    <row r="6" spans="1:10" x14ac:dyDescent="0.25">
      <c r="A6" t="s">
        <v>4</v>
      </c>
      <c r="B6" t="s">
        <v>110</v>
      </c>
      <c r="C6">
        <v>30</v>
      </c>
      <c r="D6" s="1">
        <v>154.17326800000001</v>
      </c>
      <c r="E6" s="1">
        <v>4625.2</v>
      </c>
      <c r="F6" s="9"/>
      <c r="G6">
        <v>30</v>
      </c>
      <c r="H6" s="10">
        <v>153.82394300000001</v>
      </c>
      <c r="I6" s="10">
        <v>4614.72</v>
      </c>
      <c r="J6" s="2">
        <f t="shared" si="0"/>
        <v>10.479999999999563</v>
      </c>
    </row>
    <row r="7" spans="1:10" x14ac:dyDescent="0.25">
      <c r="A7" t="s">
        <v>5</v>
      </c>
      <c r="B7" t="s">
        <v>111</v>
      </c>
      <c r="C7">
        <v>531</v>
      </c>
      <c r="D7" s="1">
        <v>22.03</v>
      </c>
      <c r="E7" s="1">
        <v>11697.93</v>
      </c>
      <c r="F7" s="9"/>
      <c r="G7">
        <v>531</v>
      </c>
      <c r="H7" s="10">
        <v>22.03</v>
      </c>
      <c r="I7" s="10">
        <v>11697.93</v>
      </c>
      <c r="J7" s="2">
        <f t="shared" si="0"/>
        <v>0</v>
      </c>
    </row>
    <row r="8" spans="1:10" x14ac:dyDescent="0.25">
      <c r="A8" t="s">
        <v>6</v>
      </c>
      <c r="B8" t="s">
        <v>112</v>
      </c>
      <c r="C8">
        <v>51</v>
      </c>
      <c r="D8" s="1">
        <v>103.38</v>
      </c>
      <c r="E8" s="1">
        <v>5272.38</v>
      </c>
      <c r="F8" s="9"/>
      <c r="G8">
        <v>51</v>
      </c>
      <c r="H8" s="10">
        <v>103.38</v>
      </c>
      <c r="I8" s="10">
        <v>5272.38</v>
      </c>
      <c r="J8" s="2">
        <f t="shared" si="0"/>
        <v>0</v>
      </c>
    </row>
    <row r="9" spans="1:10" x14ac:dyDescent="0.25">
      <c r="A9" t="s">
        <v>7</v>
      </c>
      <c r="B9" t="s">
        <v>113</v>
      </c>
      <c r="C9">
        <v>22</v>
      </c>
      <c r="D9" s="1">
        <v>102.41</v>
      </c>
      <c r="E9" s="1">
        <v>2253.02</v>
      </c>
      <c r="F9" s="9"/>
      <c r="G9">
        <v>22</v>
      </c>
      <c r="H9" s="10">
        <v>102.41</v>
      </c>
      <c r="I9" s="10">
        <v>2253.02</v>
      </c>
      <c r="J9" s="2">
        <f t="shared" si="0"/>
        <v>0</v>
      </c>
    </row>
    <row r="10" spans="1:10" x14ac:dyDescent="0.25">
      <c r="A10" t="s">
        <v>8</v>
      </c>
      <c r="B10" t="s">
        <v>114</v>
      </c>
      <c r="C10">
        <v>18</v>
      </c>
      <c r="D10" s="1">
        <v>98.76</v>
      </c>
      <c r="E10" s="1">
        <v>1777.68</v>
      </c>
      <c r="F10" s="9"/>
      <c r="G10">
        <v>18</v>
      </c>
      <c r="H10" s="10">
        <v>98.76</v>
      </c>
      <c r="I10" s="10">
        <v>1777.68</v>
      </c>
      <c r="J10" s="2">
        <f t="shared" si="0"/>
        <v>0</v>
      </c>
    </row>
    <row r="11" spans="1:10" x14ac:dyDescent="0.25">
      <c r="A11" t="s">
        <v>9</v>
      </c>
      <c r="B11" t="s">
        <v>115</v>
      </c>
      <c r="C11">
        <v>48</v>
      </c>
      <c r="D11" s="1">
        <v>95.79</v>
      </c>
      <c r="E11" s="1">
        <v>4597.92</v>
      </c>
      <c r="F11" s="9"/>
      <c r="G11">
        <v>48</v>
      </c>
      <c r="H11" s="10">
        <v>95.79</v>
      </c>
      <c r="I11" s="10">
        <v>4597.92</v>
      </c>
      <c r="J11" s="2">
        <f t="shared" si="0"/>
        <v>0</v>
      </c>
    </row>
    <row r="12" spans="1:10" x14ac:dyDescent="0.25">
      <c r="A12" t="s">
        <v>10</v>
      </c>
      <c r="B12" t="s">
        <v>116</v>
      </c>
      <c r="C12">
        <v>474</v>
      </c>
      <c r="D12" s="1">
        <v>11.27</v>
      </c>
      <c r="E12" s="1">
        <v>5341.98</v>
      </c>
      <c r="F12" s="9"/>
      <c r="G12">
        <v>474</v>
      </c>
      <c r="H12" s="10">
        <v>11.27</v>
      </c>
      <c r="I12" s="10">
        <v>5341.98</v>
      </c>
      <c r="J12" s="2">
        <f t="shared" si="0"/>
        <v>0</v>
      </c>
    </row>
    <row r="13" spans="1:10" x14ac:dyDescent="0.25">
      <c r="A13" t="s">
        <v>11</v>
      </c>
      <c r="B13" t="s">
        <v>117</v>
      </c>
      <c r="C13">
        <v>1224</v>
      </c>
      <c r="D13" s="1">
        <v>3.57</v>
      </c>
      <c r="E13" s="1">
        <v>4369.68</v>
      </c>
      <c r="F13" s="9"/>
      <c r="G13" s="11">
        <v>1224</v>
      </c>
      <c r="H13" s="10">
        <v>3.57</v>
      </c>
      <c r="I13" s="10">
        <v>4369.68</v>
      </c>
      <c r="J13" s="2">
        <f t="shared" si="0"/>
        <v>0</v>
      </c>
    </row>
    <row r="14" spans="1:10" x14ac:dyDescent="0.25">
      <c r="A14" t="s">
        <v>12</v>
      </c>
      <c r="B14" t="s">
        <v>118</v>
      </c>
      <c r="C14">
        <v>19</v>
      </c>
      <c r="D14" s="1">
        <v>28.24</v>
      </c>
      <c r="E14" s="1">
        <v>536.55999999999995</v>
      </c>
      <c r="F14" s="9"/>
      <c r="G14">
        <v>19</v>
      </c>
      <c r="H14" s="10">
        <v>28.24</v>
      </c>
      <c r="I14" s="10">
        <v>536.55999999999995</v>
      </c>
      <c r="J14" s="2">
        <f t="shared" si="0"/>
        <v>0</v>
      </c>
    </row>
    <row r="15" spans="1:10" x14ac:dyDescent="0.25">
      <c r="A15" t="s">
        <v>13</v>
      </c>
      <c r="B15" t="s">
        <v>119</v>
      </c>
      <c r="C15">
        <v>8</v>
      </c>
      <c r="D15" s="1">
        <v>691.83488399999999</v>
      </c>
      <c r="E15" s="1">
        <v>5534.68</v>
      </c>
      <c r="F15" s="9"/>
      <c r="G15">
        <v>8</v>
      </c>
      <c r="H15" s="10">
        <v>692.25836900000002</v>
      </c>
      <c r="I15" s="10">
        <v>5538.07</v>
      </c>
      <c r="J15" s="2">
        <f t="shared" si="0"/>
        <v>-3.3899999999994179</v>
      </c>
    </row>
    <row r="16" spans="1:10" x14ac:dyDescent="0.25">
      <c r="A16" t="s">
        <v>14</v>
      </c>
      <c r="B16" t="s">
        <v>120</v>
      </c>
      <c r="C16">
        <v>333</v>
      </c>
      <c r="D16" s="1">
        <v>4.08</v>
      </c>
      <c r="E16" s="1">
        <v>1358.64</v>
      </c>
      <c r="F16" s="9"/>
      <c r="G16">
        <v>333</v>
      </c>
      <c r="H16" s="10">
        <v>4.08</v>
      </c>
      <c r="I16" s="10">
        <v>1358.64</v>
      </c>
      <c r="J16" s="2">
        <f t="shared" si="0"/>
        <v>0</v>
      </c>
    </row>
    <row r="17" spans="1:10" x14ac:dyDescent="0.25">
      <c r="A17" t="s">
        <v>15</v>
      </c>
      <c r="B17" t="s">
        <v>121</v>
      </c>
      <c r="C17">
        <v>18</v>
      </c>
      <c r="D17" s="1">
        <v>100.4</v>
      </c>
      <c r="E17" s="1">
        <v>1807.2</v>
      </c>
      <c r="F17" s="9"/>
      <c r="G17">
        <v>18</v>
      </c>
      <c r="H17" s="10">
        <v>100.4</v>
      </c>
      <c r="I17" s="10">
        <v>1807.2</v>
      </c>
      <c r="J17" s="2">
        <f t="shared" si="0"/>
        <v>0</v>
      </c>
    </row>
    <row r="18" spans="1:10" x14ac:dyDescent="0.25">
      <c r="A18" t="s">
        <v>16</v>
      </c>
      <c r="B18" t="s">
        <v>122</v>
      </c>
      <c r="C18">
        <v>40</v>
      </c>
      <c r="D18" s="1">
        <v>99.96</v>
      </c>
      <c r="E18" s="1">
        <v>3998.4</v>
      </c>
      <c r="F18" s="9"/>
      <c r="G18">
        <v>40</v>
      </c>
      <c r="H18" s="10">
        <v>99.96</v>
      </c>
      <c r="I18" s="10">
        <v>3998.4</v>
      </c>
      <c r="J18" s="2">
        <f t="shared" si="0"/>
        <v>0</v>
      </c>
    </row>
    <row r="19" spans="1:10" x14ac:dyDescent="0.25">
      <c r="A19" t="s">
        <v>17</v>
      </c>
      <c r="B19" t="s">
        <v>123</v>
      </c>
      <c r="C19">
        <v>458</v>
      </c>
      <c r="D19" s="1">
        <v>41.25</v>
      </c>
      <c r="E19" s="1">
        <v>18892.5</v>
      </c>
      <c r="F19" s="9"/>
      <c r="G19">
        <v>458</v>
      </c>
      <c r="H19" s="10">
        <v>41.25</v>
      </c>
      <c r="I19" s="10">
        <v>18892.5</v>
      </c>
      <c r="J19" s="2">
        <f t="shared" si="0"/>
        <v>0</v>
      </c>
    </row>
    <row r="20" spans="1:10" x14ac:dyDescent="0.25">
      <c r="A20" t="s">
        <v>18</v>
      </c>
      <c r="B20" t="s">
        <v>124</v>
      </c>
      <c r="C20">
        <v>2</v>
      </c>
      <c r="D20" s="1">
        <v>884.07576500000005</v>
      </c>
      <c r="E20" s="1">
        <v>1768.15</v>
      </c>
      <c r="F20" s="9"/>
      <c r="G20">
        <v>2</v>
      </c>
      <c r="H20" s="10">
        <v>882.072632</v>
      </c>
      <c r="I20" s="10">
        <v>1764.15</v>
      </c>
      <c r="J20" s="2">
        <f t="shared" si="0"/>
        <v>4</v>
      </c>
    </row>
    <row r="21" spans="1:10" x14ac:dyDescent="0.25">
      <c r="A21" t="s">
        <v>19</v>
      </c>
      <c r="B21" t="s">
        <v>125</v>
      </c>
      <c r="C21">
        <v>37</v>
      </c>
      <c r="D21" s="1">
        <v>101</v>
      </c>
      <c r="E21" s="1">
        <v>3737</v>
      </c>
      <c r="F21" s="9"/>
      <c r="G21">
        <v>37</v>
      </c>
      <c r="H21" s="10">
        <v>101</v>
      </c>
      <c r="I21" s="10">
        <v>3737</v>
      </c>
      <c r="J21" s="2">
        <f t="shared" si="0"/>
        <v>0</v>
      </c>
    </row>
    <row r="22" spans="1:10" x14ac:dyDescent="0.25">
      <c r="A22" t="s">
        <v>20</v>
      </c>
      <c r="B22" t="s">
        <v>126</v>
      </c>
      <c r="C22">
        <v>101</v>
      </c>
      <c r="D22" s="1">
        <v>17.989999999999998</v>
      </c>
      <c r="E22" s="1">
        <v>1816.99</v>
      </c>
      <c r="F22" s="9"/>
      <c r="G22">
        <v>101</v>
      </c>
      <c r="H22" s="10">
        <v>17.989999999999998</v>
      </c>
      <c r="I22" s="10">
        <v>1816.99</v>
      </c>
      <c r="J22" s="2">
        <f t="shared" si="0"/>
        <v>0</v>
      </c>
    </row>
    <row r="23" spans="1:10" x14ac:dyDescent="0.25">
      <c r="A23" t="s">
        <v>21</v>
      </c>
      <c r="B23" t="s">
        <v>127</v>
      </c>
      <c r="C23">
        <v>12</v>
      </c>
      <c r="D23" s="1">
        <v>248.06495899999999</v>
      </c>
      <c r="E23" s="1">
        <v>2976.78</v>
      </c>
      <c r="F23" s="9"/>
      <c r="G23">
        <v>12</v>
      </c>
      <c r="H23" s="10">
        <v>248.21680499999999</v>
      </c>
      <c r="I23" s="10">
        <v>2978.6</v>
      </c>
      <c r="J23" s="2">
        <f t="shared" si="0"/>
        <v>-1.819999999999709</v>
      </c>
    </row>
    <row r="24" spans="1:10" x14ac:dyDescent="0.25">
      <c r="A24" t="s">
        <v>22</v>
      </c>
      <c r="B24" t="s">
        <v>128</v>
      </c>
      <c r="C24">
        <v>187</v>
      </c>
      <c r="D24" s="1">
        <v>90.38</v>
      </c>
      <c r="E24" s="1">
        <v>16901.060000000001</v>
      </c>
      <c r="F24" s="9"/>
      <c r="G24">
        <v>187</v>
      </c>
      <c r="H24" s="10">
        <v>90.38</v>
      </c>
      <c r="I24" s="10">
        <v>16901.060000000001</v>
      </c>
      <c r="J24" s="2">
        <f t="shared" si="0"/>
        <v>0</v>
      </c>
    </row>
    <row r="25" spans="1:10" x14ac:dyDescent="0.25">
      <c r="A25" t="s">
        <v>23</v>
      </c>
      <c r="B25" t="s">
        <v>129</v>
      </c>
      <c r="C25">
        <v>40</v>
      </c>
      <c r="D25" s="1">
        <v>99.96</v>
      </c>
      <c r="E25" s="1">
        <v>3998.4</v>
      </c>
      <c r="F25" s="9"/>
      <c r="G25">
        <v>40</v>
      </c>
      <c r="H25" s="10">
        <v>99.96</v>
      </c>
      <c r="I25" s="10">
        <v>3998.4</v>
      </c>
      <c r="J25" s="2">
        <f t="shared" si="0"/>
        <v>0</v>
      </c>
    </row>
    <row r="26" spans="1:10" x14ac:dyDescent="0.25">
      <c r="A26" t="s">
        <v>24</v>
      </c>
      <c r="B26" t="s">
        <v>130</v>
      </c>
      <c r="C26">
        <v>28</v>
      </c>
      <c r="D26" s="1">
        <v>99.89</v>
      </c>
      <c r="E26" s="1">
        <v>2796.92</v>
      </c>
      <c r="F26" s="9"/>
      <c r="G26">
        <v>28</v>
      </c>
      <c r="H26" s="10">
        <v>99.89</v>
      </c>
      <c r="I26" s="10">
        <v>2796.92</v>
      </c>
      <c r="J26" s="2">
        <f t="shared" si="0"/>
        <v>0</v>
      </c>
    </row>
    <row r="27" spans="1:10" x14ac:dyDescent="0.25">
      <c r="A27" t="s">
        <v>25</v>
      </c>
      <c r="B27" t="s">
        <v>131</v>
      </c>
      <c r="C27">
        <v>13</v>
      </c>
      <c r="D27" s="1">
        <v>98.34</v>
      </c>
      <c r="E27" s="1">
        <v>1278.42</v>
      </c>
      <c r="F27" s="9"/>
      <c r="G27">
        <v>13</v>
      </c>
      <c r="H27" s="10">
        <v>98.34</v>
      </c>
      <c r="I27" s="10">
        <v>1278.42</v>
      </c>
      <c r="J27" s="2">
        <f t="shared" si="0"/>
        <v>0</v>
      </c>
    </row>
    <row r="28" spans="1:10" x14ac:dyDescent="0.25">
      <c r="A28" t="s">
        <v>26</v>
      </c>
      <c r="B28" t="s">
        <v>132</v>
      </c>
      <c r="C28">
        <v>54</v>
      </c>
      <c r="D28" s="1">
        <v>96</v>
      </c>
      <c r="E28" s="1">
        <v>5184</v>
      </c>
      <c r="F28" s="9"/>
      <c r="G28">
        <v>54</v>
      </c>
      <c r="H28" s="10">
        <v>96</v>
      </c>
      <c r="I28" s="10">
        <v>5184</v>
      </c>
      <c r="J28" s="2">
        <f t="shared" si="0"/>
        <v>0</v>
      </c>
    </row>
    <row r="29" spans="1:10" x14ac:dyDescent="0.25">
      <c r="A29" t="s">
        <v>27</v>
      </c>
      <c r="B29" t="s">
        <v>133</v>
      </c>
      <c r="C29">
        <v>44</v>
      </c>
      <c r="D29" s="1">
        <v>100.16</v>
      </c>
      <c r="E29" s="1">
        <v>4407.04</v>
      </c>
      <c r="F29" s="9"/>
      <c r="G29">
        <v>44</v>
      </c>
      <c r="H29" s="10">
        <v>100.16</v>
      </c>
      <c r="I29" s="10">
        <v>4407.04</v>
      </c>
      <c r="J29" s="2">
        <f t="shared" si="0"/>
        <v>0</v>
      </c>
    </row>
    <row r="30" spans="1:10" x14ac:dyDescent="0.25">
      <c r="A30" t="s">
        <v>28</v>
      </c>
      <c r="B30" t="s">
        <v>134</v>
      </c>
      <c r="C30">
        <v>36</v>
      </c>
      <c r="D30" s="1">
        <v>101.9</v>
      </c>
      <c r="E30" s="1">
        <v>3668.4</v>
      </c>
      <c r="F30" s="9"/>
      <c r="G30">
        <v>36</v>
      </c>
      <c r="H30" s="10">
        <v>101.9</v>
      </c>
      <c r="I30" s="10">
        <v>3668.4</v>
      </c>
      <c r="J30" s="2">
        <f t="shared" si="0"/>
        <v>0</v>
      </c>
    </row>
    <row r="31" spans="1:10" x14ac:dyDescent="0.25">
      <c r="A31" t="s">
        <v>29</v>
      </c>
      <c r="B31" t="s">
        <v>135</v>
      </c>
      <c r="C31">
        <v>275</v>
      </c>
      <c r="D31" s="1">
        <v>10.83</v>
      </c>
      <c r="E31" s="1">
        <v>2978.25</v>
      </c>
      <c r="F31" s="9"/>
      <c r="G31">
        <v>275</v>
      </c>
      <c r="H31" s="10">
        <v>10.83</v>
      </c>
      <c r="I31" s="10">
        <v>2978.25</v>
      </c>
      <c r="J31" s="2">
        <f t="shared" si="0"/>
        <v>0</v>
      </c>
    </row>
    <row r="32" spans="1:10" x14ac:dyDescent="0.25">
      <c r="A32" t="s">
        <v>30</v>
      </c>
      <c r="B32" t="s">
        <v>136</v>
      </c>
      <c r="C32">
        <v>1178</v>
      </c>
      <c r="D32" s="1">
        <v>2.81</v>
      </c>
      <c r="E32" s="1">
        <v>3310.18</v>
      </c>
      <c r="F32" s="9"/>
      <c r="G32" s="11">
        <v>1178</v>
      </c>
      <c r="H32" s="10">
        <v>2.81</v>
      </c>
      <c r="I32" s="10">
        <v>3310.18</v>
      </c>
      <c r="J32" s="2">
        <f t="shared" si="0"/>
        <v>0</v>
      </c>
    </row>
    <row r="33" spans="1:10" x14ac:dyDescent="0.25">
      <c r="A33" t="s">
        <v>31</v>
      </c>
      <c r="B33" t="s">
        <v>137</v>
      </c>
      <c r="C33">
        <v>737</v>
      </c>
      <c r="D33" s="1">
        <v>4.2699999999999996</v>
      </c>
      <c r="E33" s="1">
        <v>3146.99</v>
      </c>
      <c r="F33" s="9"/>
      <c r="G33">
        <v>737</v>
      </c>
      <c r="H33" s="10">
        <v>4.2699999999999996</v>
      </c>
      <c r="I33" s="10">
        <v>3146.99</v>
      </c>
      <c r="J33" s="2">
        <f t="shared" si="0"/>
        <v>0</v>
      </c>
    </row>
    <row r="34" spans="1:10" x14ac:dyDescent="0.25">
      <c r="A34" t="s">
        <v>32</v>
      </c>
      <c r="B34" t="s">
        <v>138</v>
      </c>
      <c r="C34">
        <v>20</v>
      </c>
      <c r="D34" s="1">
        <v>198.7</v>
      </c>
      <c r="E34" s="1">
        <v>3974</v>
      </c>
      <c r="F34" s="9"/>
      <c r="G34">
        <v>20</v>
      </c>
      <c r="H34" s="10">
        <v>198.7</v>
      </c>
      <c r="I34" s="10">
        <v>3974</v>
      </c>
      <c r="J34" s="2">
        <f t="shared" si="0"/>
        <v>0</v>
      </c>
    </row>
    <row r="35" spans="1:10" x14ac:dyDescent="0.25">
      <c r="A35" t="s">
        <v>33</v>
      </c>
      <c r="B35" t="s">
        <v>139</v>
      </c>
      <c r="C35">
        <v>6</v>
      </c>
      <c r="D35" s="1">
        <v>695.71757600000001</v>
      </c>
      <c r="E35" s="1">
        <v>4174.3100000000004</v>
      </c>
      <c r="F35" s="9"/>
      <c r="G35">
        <v>6</v>
      </c>
      <c r="H35" s="10">
        <v>694.14122399999997</v>
      </c>
      <c r="I35" s="10">
        <v>4164.8500000000004</v>
      </c>
      <c r="J35" s="2">
        <f t="shared" si="0"/>
        <v>9.4600000000000364</v>
      </c>
    </row>
    <row r="36" spans="1:10" x14ac:dyDescent="0.25">
      <c r="A36" t="s">
        <v>34</v>
      </c>
      <c r="B36" t="s">
        <v>140</v>
      </c>
      <c r="C36">
        <v>59</v>
      </c>
      <c r="D36" s="1">
        <v>269.06</v>
      </c>
      <c r="E36" s="1">
        <v>15874.54</v>
      </c>
      <c r="F36" s="9"/>
      <c r="G36">
        <v>59</v>
      </c>
      <c r="H36" s="10">
        <v>269.06</v>
      </c>
      <c r="I36" s="10">
        <v>15874.54</v>
      </c>
      <c r="J36" s="2">
        <f t="shared" si="0"/>
        <v>0</v>
      </c>
    </row>
    <row r="37" spans="1:10" x14ac:dyDescent="0.25">
      <c r="A37" t="s">
        <v>35</v>
      </c>
      <c r="B37" t="s">
        <v>141</v>
      </c>
      <c r="C37">
        <v>1642</v>
      </c>
      <c r="D37" s="1">
        <v>2.52</v>
      </c>
      <c r="E37" s="1">
        <v>4137.84</v>
      </c>
      <c r="F37" s="9"/>
      <c r="G37" s="11">
        <v>1642</v>
      </c>
      <c r="H37" s="10">
        <v>2.52</v>
      </c>
      <c r="I37" s="10">
        <v>4137.84</v>
      </c>
      <c r="J37" s="2">
        <f t="shared" si="0"/>
        <v>0</v>
      </c>
    </row>
    <row r="38" spans="1:10" x14ac:dyDescent="0.25">
      <c r="A38" t="s">
        <v>36</v>
      </c>
      <c r="B38" t="s">
        <v>142</v>
      </c>
      <c r="C38">
        <v>14</v>
      </c>
      <c r="D38" s="1">
        <v>208.07406499999999</v>
      </c>
      <c r="E38" s="1">
        <v>2913.04</v>
      </c>
      <c r="F38" s="9"/>
      <c r="G38">
        <v>14</v>
      </c>
      <c r="H38" s="10">
        <v>208.20143100000001</v>
      </c>
      <c r="I38" s="10">
        <v>2914.82</v>
      </c>
      <c r="J38" s="2">
        <f t="shared" si="0"/>
        <v>-1.7800000000002001</v>
      </c>
    </row>
    <row r="39" spans="1:10" x14ac:dyDescent="0.25">
      <c r="A39" t="s">
        <v>37</v>
      </c>
      <c r="B39" t="s">
        <v>143</v>
      </c>
      <c r="C39">
        <v>15</v>
      </c>
      <c r="D39" s="1">
        <v>369.67617100000001</v>
      </c>
      <c r="E39" s="1">
        <v>5545.14</v>
      </c>
      <c r="F39" s="9"/>
      <c r="G39">
        <v>15</v>
      </c>
      <c r="H39" s="10">
        <v>368.83856100000003</v>
      </c>
      <c r="I39" s="10">
        <v>5532.58</v>
      </c>
      <c r="J39" s="2">
        <f t="shared" si="0"/>
        <v>12.5600000000004</v>
      </c>
    </row>
    <row r="40" spans="1:10" x14ac:dyDescent="0.25">
      <c r="A40" t="s">
        <v>38</v>
      </c>
      <c r="B40" t="s">
        <v>144</v>
      </c>
      <c r="C40">
        <v>46</v>
      </c>
      <c r="D40" s="1">
        <v>138.031598</v>
      </c>
      <c r="E40" s="1">
        <v>6349.45</v>
      </c>
      <c r="F40" s="9"/>
      <c r="G40">
        <v>46</v>
      </c>
      <c r="H40" s="10">
        <v>137.71884700000001</v>
      </c>
      <c r="I40" s="10">
        <v>6335.07</v>
      </c>
      <c r="J40" s="2">
        <f t="shared" si="0"/>
        <v>14.380000000000109</v>
      </c>
    </row>
    <row r="41" spans="1:10" s="12" customFormat="1" x14ac:dyDescent="0.25">
      <c r="A41" s="12" t="s">
        <v>39</v>
      </c>
      <c r="B41" s="12" t="s">
        <v>145</v>
      </c>
      <c r="C41" s="12">
        <v>80</v>
      </c>
      <c r="D41" s="13">
        <v>18.289010000000001</v>
      </c>
      <c r="E41" s="13">
        <v>1463.12</v>
      </c>
      <c r="F41" s="9"/>
      <c r="G41" s="12">
        <v>80</v>
      </c>
      <c r="H41" s="10">
        <v>16.119579000000002</v>
      </c>
      <c r="I41" s="10">
        <v>1289.57</v>
      </c>
      <c r="J41" s="14">
        <f t="shared" si="0"/>
        <v>173.54999999999995</v>
      </c>
    </row>
    <row r="42" spans="1:10" x14ac:dyDescent="0.25">
      <c r="A42" t="s">
        <v>40</v>
      </c>
      <c r="B42" t="s">
        <v>146</v>
      </c>
      <c r="C42">
        <v>96</v>
      </c>
      <c r="D42" s="1">
        <v>17.53</v>
      </c>
      <c r="E42" s="1">
        <v>1682.88</v>
      </c>
      <c r="F42" s="9"/>
      <c r="G42">
        <v>96</v>
      </c>
      <c r="H42" s="10">
        <v>17.53</v>
      </c>
      <c r="I42" s="10">
        <v>1682.88</v>
      </c>
      <c r="J42" s="2">
        <f t="shared" si="0"/>
        <v>0</v>
      </c>
    </row>
    <row r="43" spans="1:10" x14ac:dyDescent="0.25">
      <c r="A43" t="s">
        <v>41</v>
      </c>
      <c r="B43" t="s">
        <v>147</v>
      </c>
      <c r="C43">
        <v>200</v>
      </c>
      <c r="D43" s="1">
        <v>17.84</v>
      </c>
      <c r="E43" s="1">
        <v>3568</v>
      </c>
      <c r="F43" s="9"/>
      <c r="G43">
        <v>200</v>
      </c>
      <c r="H43" s="10">
        <v>17.84</v>
      </c>
      <c r="I43" s="10">
        <v>3568</v>
      </c>
      <c r="J43" s="2">
        <f t="shared" si="0"/>
        <v>0</v>
      </c>
    </row>
    <row r="44" spans="1:10" x14ac:dyDescent="0.25">
      <c r="A44" t="s">
        <v>42</v>
      </c>
      <c r="B44" t="s">
        <v>148</v>
      </c>
      <c r="C44">
        <v>1</v>
      </c>
      <c r="D44" s="1">
        <v>3163.3898439999998</v>
      </c>
      <c r="E44" s="1">
        <v>3163.39</v>
      </c>
      <c r="F44" s="9"/>
      <c r="G44">
        <v>1</v>
      </c>
      <c r="H44" s="10">
        <v>3156.2222579999998</v>
      </c>
      <c r="I44" s="10">
        <v>3156.22</v>
      </c>
      <c r="J44" s="2">
        <f t="shared" si="0"/>
        <v>7.1700000000000728</v>
      </c>
    </row>
    <row r="45" spans="1:10" x14ac:dyDescent="0.25">
      <c r="A45" t="s">
        <v>43</v>
      </c>
      <c r="B45" t="s">
        <v>149</v>
      </c>
      <c r="C45">
        <v>482</v>
      </c>
      <c r="D45" s="1">
        <v>4.22</v>
      </c>
      <c r="E45" s="1">
        <v>2034.04</v>
      </c>
      <c r="F45" s="9"/>
      <c r="G45">
        <v>482</v>
      </c>
      <c r="H45" s="10">
        <v>4.22</v>
      </c>
      <c r="I45" s="10">
        <v>2034.04</v>
      </c>
      <c r="J45" s="2">
        <f t="shared" si="0"/>
        <v>0</v>
      </c>
    </row>
    <row r="46" spans="1:10" x14ac:dyDescent="0.25">
      <c r="A46" t="s">
        <v>44</v>
      </c>
      <c r="B46" t="s">
        <v>150</v>
      </c>
      <c r="C46">
        <v>20</v>
      </c>
      <c r="D46" s="1">
        <v>252.30068399999999</v>
      </c>
      <c r="E46" s="1">
        <v>5046.01</v>
      </c>
      <c r="F46" s="9"/>
      <c r="G46">
        <v>20</v>
      </c>
      <c r="H46" s="10">
        <v>251.72902300000001</v>
      </c>
      <c r="I46" s="10">
        <v>5034.58</v>
      </c>
      <c r="J46" s="2">
        <f t="shared" si="0"/>
        <v>11.430000000000291</v>
      </c>
    </row>
    <row r="47" spans="1:10" x14ac:dyDescent="0.25">
      <c r="A47" t="s">
        <v>45</v>
      </c>
      <c r="B47" t="s">
        <v>151</v>
      </c>
      <c r="C47">
        <v>850</v>
      </c>
      <c r="D47" s="1">
        <v>3.1</v>
      </c>
      <c r="E47" s="1">
        <v>2635</v>
      </c>
      <c r="F47" s="9"/>
      <c r="G47">
        <v>850</v>
      </c>
      <c r="H47" s="10">
        <v>3.1</v>
      </c>
      <c r="I47" s="10">
        <v>2635</v>
      </c>
      <c r="J47" s="2">
        <f t="shared" si="0"/>
        <v>0</v>
      </c>
    </row>
    <row r="48" spans="1:10" x14ac:dyDescent="0.25">
      <c r="A48" t="s">
        <v>46</v>
      </c>
      <c r="B48" t="s">
        <v>152</v>
      </c>
      <c r="C48">
        <v>419</v>
      </c>
      <c r="D48" s="1">
        <v>5.2</v>
      </c>
      <c r="E48" s="1">
        <v>2178.8000000000002</v>
      </c>
      <c r="F48" s="9"/>
      <c r="G48">
        <v>419</v>
      </c>
      <c r="H48" s="10">
        <v>5.2</v>
      </c>
      <c r="I48" s="10">
        <v>2178.8000000000002</v>
      </c>
      <c r="J48" s="2">
        <f t="shared" si="0"/>
        <v>0</v>
      </c>
    </row>
    <row r="49" spans="1:10" x14ac:dyDescent="0.25">
      <c r="A49" t="s">
        <v>47</v>
      </c>
      <c r="B49" t="s">
        <v>153</v>
      </c>
      <c r="C49">
        <v>18</v>
      </c>
      <c r="D49" s="1">
        <v>102</v>
      </c>
      <c r="E49" s="1">
        <v>1836</v>
      </c>
      <c r="F49" s="9"/>
      <c r="G49">
        <v>18</v>
      </c>
      <c r="H49" s="10">
        <v>102</v>
      </c>
      <c r="I49" s="10">
        <v>1836</v>
      </c>
      <c r="J49" s="2">
        <f t="shared" si="0"/>
        <v>0</v>
      </c>
    </row>
    <row r="50" spans="1:10" x14ac:dyDescent="0.25">
      <c r="A50" t="s">
        <v>48</v>
      </c>
      <c r="B50" t="s">
        <v>154</v>
      </c>
      <c r="C50">
        <v>38</v>
      </c>
      <c r="D50" s="1">
        <v>136.50743</v>
      </c>
      <c r="E50" s="1">
        <v>5187.28</v>
      </c>
      <c r="F50" s="9"/>
      <c r="G50">
        <v>38</v>
      </c>
      <c r="H50" s="10">
        <v>136.19813199999999</v>
      </c>
      <c r="I50" s="10">
        <v>5175.53</v>
      </c>
      <c r="J50" s="2">
        <f t="shared" si="0"/>
        <v>11.75</v>
      </c>
    </row>
    <row r="51" spans="1:10" x14ac:dyDescent="0.25">
      <c r="A51" t="s">
        <v>49</v>
      </c>
      <c r="B51" t="s">
        <v>155</v>
      </c>
      <c r="C51">
        <v>1069</v>
      </c>
      <c r="D51" s="1">
        <v>3.03</v>
      </c>
      <c r="E51" s="1">
        <v>3239.07</v>
      </c>
      <c r="F51" s="9"/>
      <c r="G51" s="11">
        <v>1069</v>
      </c>
      <c r="H51" s="10">
        <v>3.03</v>
      </c>
      <c r="I51" s="10">
        <v>3239.07</v>
      </c>
      <c r="J51" s="2">
        <f t="shared" si="0"/>
        <v>0</v>
      </c>
    </row>
    <row r="52" spans="1:10" x14ac:dyDescent="0.25">
      <c r="A52" t="s">
        <v>50</v>
      </c>
      <c r="B52" t="s">
        <v>156</v>
      </c>
      <c r="C52">
        <v>29</v>
      </c>
      <c r="D52" s="1">
        <v>76.75</v>
      </c>
      <c r="E52" s="1">
        <v>2225.75</v>
      </c>
      <c r="F52" s="9"/>
      <c r="G52">
        <v>29</v>
      </c>
      <c r="H52" s="10">
        <v>76.75</v>
      </c>
      <c r="I52" s="10">
        <v>2225.75</v>
      </c>
      <c r="J52" s="2">
        <f t="shared" si="0"/>
        <v>0</v>
      </c>
    </row>
    <row r="53" spans="1:10" x14ac:dyDescent="0.25">
      <c r="A53" t="s">
        <v>51</v>
      </c>
      <c r="B53" t="s">
        <v>157</v>
      </c>
      <c r="C53">
        <v>232</v>
      </c>
      <c r="D53" s="1">
        <v>31.77</v>
      </c>
      <c r="E53" s="1">
        <v>7370.64</v>
      </c>
      <c r="F53" s="9"/>
      <c r="G53">
        <v>232</v>
      </c>
      <c r="H53" s="10">
        <v>31.77</v>
      </c>
      <c r="I53" s="10">
        <v>7370.64</v>
      </c>
      <c r="J53" s="2">
        <f t="shared" si="0"/>
        <v>0</v>
      </c>
    </row>
    <row r="54" spans="1:10" x14ac:dyDescent="0.25">
      <c r="A54" s="12" t="s">
        <v>615</v>
      </c>
      <c r="B54" s="12" t="s">
        <v>158</v>
      </c>
      <c r="C54" s="12">
        <v>19</v>
      </c>
      <c r="D54" s="13">
        <v>163.46343999999999</v>
      </c>
      <c r="E54" s="13">
        <v>3105.81</v>
      </c>
      <c r="F54" s="9"/>
      <c r="G54" s="12">
        <v>19</v>
      </c>
      <c r="H54" s="10">
        <v>163.093063</v>
      </c>
      <c r="I54" s="10">
        <v>3098.77</v>
      </c>
      <c r="J54" s="14">
        <f t="shared" si="0"/>
        <v>7.0399999999999636</v>
      </c>
    </row>
    <row r="55" spans="1:10" x14ac:dyDescent="0.25">
      <c r="A55" t="s">
        <v>52</v>
      </c>
      <c r="B55" t="s">
        <v>159</v>
      </c>
      <c r="C55">
        <v>3</v>
      </c>
      <c r="D55" s="1">
        <v>463.17301800000001</v>
      </c>
      <c r="E55" s="1">
        <v>1389.52</v>
      </c>
      <c r="F55" s="9"/>
      <c r="G55">
        <v>3</v>
      </c>
      <c r="H55" s="10">
        <v>462.12356399999999</v>
      </c>
      <c r="I55" s="10">
        <v>1386.37</v>
      </c>
      <c r="J55" s="2">
        <f t="shared" si="0"/>
        <v>3.1500000000000909</v>
      </c>
    </row>
    <row r="56" spans="1:10" x14ac:dyDescent="0.25">
      <c r="A56" t="s">
        <v>53</v>
      </c>
      <c r="B56" t="s">
        <v>160</v>
      </c>
      <c r="C56">
        <v>581</v>
      </c>
      <c r="D56" s="1">
        <v>5.7</v>
      </c>
      <c r="E56" s="1">
        <v>3311.7</v>
      </c>
      <c r="F56" s="9"/>
      <c r="G56">
        <v>581</v>
      </c>
      <c r="H56" s="10">
        <v>5.7</v>
      </c>
      <c r="I56" s="10">
        <v>3311.7</v>
      </c>
      <c r="J56" s="2">
        <f t="shared" si="0"/>
        <v>0</v>
      </c>
    </row>
    <row r="57" spans="1:10" x14ac:dyDescent="0.25">
      <c r="A57" t="s">
        <v>54</v>
      </c>
      <c r="B57" t="s">
        <v>161</v>
      </c>
      <c r="C57">
        <v>16</v>
      </c>
      <c r="D57" s="1">
        <v>93.33</v>
      </c>
      <c r="E57" s="1">
        <v>1493.28</v>
      </c>
      <c r="F57" s="9"/>
      <c r="G57">
        <v>16</v>
      </c>
      <c r="H57" s="10">
        <v>93.33</v>
      </c>
      <c r="I57" s="10">
        <v>1493.28</v>
      </c>
      <c r="J57" s="2">
        <f t="shared" si="0"/>
        <v>0</v>
      </c>
    </row>
    <row r="58" spans="1:10" x14ac:dyDescent="0.25">
      <c r="A58" t="s">
        <v>55</v>
      </c>
      <c r="B58" t="s">
        <v>162</v>
      </c>
      <c r="C58">
        <v>16</v>
      </c>
      <c r="D58" s="1">
        <v>470.64870100000002</v>
      </c>
      <c r="E58" s="1">
        <v>7530.38</v>
      </c>
      <c r="F58" s="9"/>
      <c r="G58">
        <v>16</v>
      </c>
      <c r="H58" s="10">
        <v>469.58230900000001</v>
      </c>
      <c r="I58" s="10">
        <v>7513.32</v>
      </c>
      <c r="J58" s="2">
        <f t="shared" si="0"/>
        <v>17.0600000000004</v>
      </c>
    </row>
    <row r="59" spans="1:10" x14ac:dyDescent="0.25">
      <c r="A59" t="s">
        <v>56</v>
      </c>
      <c r="B59" t="s">
        <v>163</v>
      </c>
      <c r="C59">
        <v>286</v>
      </c>
      <c r="D59" s="1">
        <v>2.75</v>
      </c>
      <c r="E59" s="1">
        <v>786.5</v>
      </c>
      <c r="F59" s="9"/>
      <c r="G59">
        <v>286</v>
      </c>
      <c r="H59" s="10">
        <v>2.75</v>
      </c>
      <c r="I59" s="10">
        <v>786.5</v>
      </c>
      <c r="J59" s="2">
        <f t="shared" si="0"/>
        <v>0</v>
      </c>
    </row>
    <row r="60" spans="1:10" x14ac:dyDescent="0.25">
      <c r="A60" t="s">
        <v>57</v>
      </c>
      <c r="B60" t="s">
        <v>164</v>
      </c>
      <c r="C60">
        <v>530</v>
      </c>
      <c r="D60" s="1">
        <v>8.73</v>
      </c>
      <c r="E60" s="1">
        <v>4626.8999999999996</v>
      </c>
      <c r="F60" s="9"/>
      <c r="G60">
        <v>530</v>
      </c>
      <c r="H60" s="10">
        <v>8.73</v>
      </c>
      <c r="I60" s="10">
        <v>4626.8999999999996</v>
      </c>
      <c r="J60" s="2">
        <f t="shared" si="0"/>
        <v>0</v>
      </c>
    </row>
    <row r="61" spans="1:10" x14ac:dyDescent="0.25">
      <c r="A61" t="s">
        <v>58</v>
      </c>
      <c r="B61" t="s">
        <v>165</v>
      </c>
      <c r="C61">
        <v>12</v>
      </c>
      <c r="D61" s="1">
        <v>457.94729799999999</v>
      </c>
      <c r="E61" s="1">
        <v>5495.37</v>
      </c>
      <c r="F61" s="9"/>
      <c r="G61">
        <v>12</v>
      </c>
      <c r="H61" s="10">
        <v>456.90968400000003</v>
      </c>
      <c r="I61" s="10">
        <v>5482.92</v>
      </c>
      <c r="J61" s="2">
        <f t="shared" si="0"/>
        <v>12.449999999999818</v>
      </c>
    </row>
    <row r="62" spans="1:10" x14ac:dyDescent="0.25">
      <c r="A62" t="s">
        <v>59</v>
      </c>
      <c r="B62" t="s">
        <v>166</v>
      </c>
      <c r="C62">
        <v>623</v>
      </c>
      <c r="D62" s="1">
        <v>4.5</v>
      </c>
      <c r="E62" s="1">
        <v>2803.5</v>
      </c>
      <c r="F62" s="9"/>
      <c r="G62">
        <v>623</v>
      </c>
      <c r="H62" s="10">
        <v>4.5</v>
      </c>
      <c r="I62" s="10">
        <v>2803.5</v>
      </c>
      <c r="J62" s="2">
        <f t="shared" si="0"/>
        <v>0</v>
      </c>
    </row>
    <row r="63" spans="1:10" x14ac:dyDescent="0.25">
      <c r="A63" t="s">
        <v>60</v>
      </c>
      <c r="B63" t="s">
        <v>167</v>
      </c>
      <c r="C63">
        <v>12</v>
      </c>
      <c r="D63" s="1">
        <v>104.24</v>
      </c>
      <c r="E63" s="1">
        <v>1250.8800000000001</v>
      </c>
      <c r="F63" s="9"/>
      <c r="G63">
        <v>12</v>
      </c>
      <c r="H63" s="10">
        <v>104.24</v>
      </c>
      <c r="I63" s="10">
        <v>1250.8800000000001</v>
      </c>
      <c r="J63" s="2">
        <f t="shared" si="0"/>
        <v>0</v>
      </c>
    </row>
    <row r="64" spans="1:10" x14ac:dyDescent="0.25">
      <c r="A64" t="s">
        <v>61</v>
      </c>
      <c r="B64" t="s">
        <v>168</v>
      </c>
      <c r="C64">
        <v>25</v>
      </c>
      <c r="D64" s="1">
        <v>97.15</v>
      </c>
      <c r="E64" s="1">
        <v>2428.75</v>
      </c>
      <c r="F64" s="9"/>
      <c r="G64">
        <v>25</v>
      </c>
      <c r="H64" s="10">
        <v>97.15</v>
      </c>
      <c r="I64" s="10">
        <v>2428.75</v>
      </c>
      <c r="J64" s="2">
        <f t="shared" si="0"/>
        <v>0</v>
      </c>
    </row>
    <row r="65" spans="1:10" x14ac:dyDescent="0.25">
      <c r="A65" t="s">
        <v>62</v>
      </c>
      <c r="B65" t="s">
        <v>169</v>
      </c>
      <c r="C65">
        <v>12</v>
      </c>
      <c r="D65" s="1">
        <v>358.368292</v>
      </c>
      <c r="E65" s="1">
        <v>4300.42</v>
      </c>
      <c r="F65" s="9"/>
      <c r="G65">
        <v>12</v>
      </c>
      <c r="H65" s="10">
        <v>357.55630400000001</v>
      </c>
      <c r="I65" s="10">
        <v>4290.68</v>
      </c>
      <c r="J65" s="2">
        <f t="shared" si="0"/>
        <v>9.7399999999997817</v>
      </c>
    </row>
    <row r="66" spans="1:10" x14ac:dyDescent="0.25">
      <c r="A66" t="s">
        <v>63</v>
      </c>
      <c r="B66" t="s">
        <v>170</v>
      </c>
      <c r="C66">
        <v>73</v>
      </c>
      <c r="D66" s="1">
        <v>164.51</v>
      </c>
      <c r="E66" s="1">
        <v>12009.23</v>
      </c>
      <c r="F66" s="9"/>
      <c r="G66">
        <v>73</v>
      </c>
      <c r="H66" s="10">
        <v>164.51</v>
      </c>
      <c r="I66" s="10">
        <v>12009.23</v>
      </c>
      <c r="J66" s="2">
        <f t="shared" si="0"/>
        <v>0</v>
      </c>
    </row>
    <row r="67" spans="1:10" x14ac:dyDescent="0.25">
      <c r="A67" t="s">
        <v>64</v>
      </c>
      <c r="B67" t="s">
        <v>171</v>
      </c>
      <c r="C67">
        <v>15</v>
      </c>
      <c r="D67" s="1">
        <v>97.22</v>
      </c>
      <c r="E67" s="1">
        <v>1458.3</v>
      </c>
      <c r="F67" s="9"/>
      <c r="G67">
        <v>15</v>
      </c>
      <c r="H67" s="10">
        <v>97.22</v>
      </c>
      <c r="I67" s="10">
        <v>1458.3</v>
      </c>
      <c r="J67" s="2">
        <f t="shared" ref="J67:J106" si="1">+E67-I67</f>
        <v>0</v>
      </c>
    </row>
    <row r="68" spans="1:10" s="12" customFormat="1" x14ac:dyDescent="0.25">
      <c r="A68" s="12" t="s">
        <v>65</v>
      </c>
      <c r="B68" s="12" t="s">
        <v>172</v>
      </c>
      <c r="C68" s="12">
        <v>18</v>
      </c>
      <c r="D68" s="13">
        <v>132.04</v>
      </c>
      <c r="E68" s="13">
        <v>2376.7199999999998</v>
      </c>
      <c r="F68" s="9"/>
      <c r="G68" s="12">
        <v>18</v>
      </c>
      <c r="H68" s="10">
        <v>132.04151100000001</v>
      </c>
      <c r="I68" s="10">
        <v>2376.75</v>
      </c>
      <c r="J68" s="14">
        <f t="shared" si="1"/>
        <v>-3.0000000000200089E-2</v>
      </c>
    </row>
    <row r="69" spans="1:10" x14ac:dyDescent="0.25">
      <c r="A69" t="s">
        <v>66</v>
      </c>
      <c r="B69" t="s">
        <v>173</v>
      </c>
      <c r="C69">
        <v>18</v>
      </c>
      <c r="D69" s="1">
        <v>372.81160299999999</v>
      </c>
      <c r="E69" s="1">
        <v>6710.61</v>
      </c>
      <c r="F69" s="9"/>
      <c r="G69">
        <v>18</v>
      </c>
      <c r="H69" s="10">
        <v>371.96688899999998</v>
      </c>
      <c r="I69" s="10">
        <v>6695.4</v>
      </c>
      <c r="J69" s="2">
        <f t="shared" si="1"/>
        <v>15.210000000000036</v>
      </c>
    </row>
    <row r="70" spans="1:10" x14ac:dyDescent="0.25">
      <c r="A70" t="s">
        <v>67</v>
      </c>
      <c r="B70" t="s">
        <v>174</v>
      </c>
      <c r="C70">
        <v>529</v>
      </c>
      <c r="D70" s="1">
        <v>27.39</v>
      </c>
      <c r="E70" s="1">
        <v>14489.31</v>
      </c>
      <c r="F70" s="9"/>
      <c r="G70">
        <v>529</v>
      </c>
      <c r="H70" s="10">
        <v>27.39</v>
      </c>
      <c r="I70" s="10">
        <v>14489.31</v>
      </c>
      <c r="J70" s="2">
        <f t="shared" si="1"/>
        <v>0</v>
      </c>
    </row>
    <row r="71" spans="1:10" x14ac:dyDescent="0.25">
      <c r="A71" t="s">
        <v>68</v>
      </c>
      <c r="B71" t="s">
        <v>175</v>
      </c>
      <c r="C71">
        <v>45</v>
      </c>
      <c r="D71" s="1">
        <v>100.83</v>
      </c>
      <c r="E71" s="1">
        <v>4537.3500000000004</v>
      </c>
      <c r="F71" s="9"/>
      <c r="G71">
        <v>45</v>
      </c>
      <c r="H71" s="10">
        <v>100.83</v>
      </c>
      <c r="I71" s="10">
        <v>4537.3500000000004</v>
      </c>
      <c r="J71" s="2">
        <f t="shared" si="1"/>
        <v>0</v>
      </c>
    </row>
    <row r="72" spans="1:10" x14ac:dyDescent="0.25">
      <c r="A72" t="s">
        <v>69</v>
      </c>
      <c r="B72" t="s">
        <v>176</v>
      </c>
      <c r="C72">
        <v>39</v>
      </c>
      <c r="D72" s="1">
        <v>100.5</v>
      </c>
      <c r="E72" s="1">
        <v>3919.5</v>
      </c>
      <c r="F72" s="9"/>
      <c r="G72">
        <v>39</v>
      </c>
      <c r="H72" s="10">
        <v>100.5</v>
      </c>
      <c r="I72" s="10">
        <v>3919.5</v>
      </c>
      <c r="J72" s="2">
        <f t="shared" si="1"/>
        <v>0</v>
      </c>
    </row>
    <row r="73" spans="1:10" x14ac:dyDescent="0.25">
      <c r="A73" t="s">
        <v>70</v>
      </c>
      <c r="B73" t="s">
        <v>177</v>
      </c>
      <c r="C73">
        <v>51</v>
      </c>
      <c r="D73" s="1">
        <v>100.5</v>
      </c>
      <c r="E73" s="1">
        <v>5125.5</v>
      </c>
      <c r="F73" s="9"/>
      <c r="G73">
        <v>51</v>
      </c>
      <c r="H73" s="10">
        <v>100.5</v>
      </c>
      <c r="I73" s="10">
        <v>5125.5</v>
      </c>
      <c r="J73" s="2">
        <f t="shared" si="1"/>
        <v>0</v>
      </c>
    </row>
    <row r="74" spans="1:10" x14ac:dyDescent="0.25">
      <c r="A74" t="s">
        <v>71</v>
      </c>
      <c r="B74" t="s">
        <v>178</v>
      </c>
      <c r="C74">
        <v>28</v>
      </c>
      <c r="D74" s="1">
        <v>169.54203000000001</v>
      </c>
      <c r="E74" s="1">
        <v>4747.18</v>
      </c>
      <c r="F74" s="9"/>
      <c r="G74">
        <v>28</v>
      </c>
      <c r="H74" s="10">
        <v>169.02104800000001</v>
      </c>
      <c r="I74" s="10">
        <v>4732.59</v>
      </c>
      <c r="J74" s="2">
        <f t="shared" si="1"/>
        <v>14.590000000000146</v>
      </c>
    </row>
    <row r="75" spans="1:10" x14ac:dyDescent="0.25">
      <c r="A75" t="s">
        <v>72</v>
      </c>
      <c r="B75" t="s">
        <v>179</v>
      </c>
      <c r="C75">
        <v>242</v>
      </c>
      <c r="D75" s="1">
        <v>12.16</v>
      </c>
      <c r="E75" s="1">
        <v>2942.72</v>
      </c>
      <c r="F75" s="9"/>
      <c r="G75">
        <v>242</v>
      </c>
      <c r="H75" s="10">
        <v>12.16</v>
      </c>
      <c r="I75" s="10">
        <v>2942.72</v>
      </c>
      <c r="J75" s="2">
        <f t="shared" si="1"/>
        <v>0</v>
      </c>
    </row>
    <row r="76" spans="1:10" x14ac:dyDescent="0.25">
      <c r="A76" t="s">
        <v>73</v>
      </c>
      <c r="B76" t="s">
        <v>180</v>
      </c>
      <c r="C76">
        <v>228</v>
      </c>
      <c r="D76" s="1">
        <v>10.64</v>
      </c>
      <c r="E76" s="1">
        <v>2425.92</v>
      </c>
      <c r="F76" s="9"/>
      <c r="G76">
        <v>228</v>
      </c>
      <c r="H76" s="10">
        <v>10.64</v>
      </c>
      <c r="I76" s="10">
        <v>2425.92</v>
      </c>
      <c r="J76" s="2">
        <f t="shared" si="1"/>
        <v>0</v>
      </c>
    </row>
    <row r="77" spans="1:10" x14ac:dyDescent="0.25">
      <c r="A77" t="s">
        <v>74</v>
      </c>
      <c r="B77" t="s">
        <v>181</v>
      </c>
      <c r="C77">
        <v>360</v>
      </c>
      <c r="D77" s="1">
        <v>6.92</v>
      </c>
      <c r="E77" s="1">
        <v>2491.1999999999998</v>
      </c>
      <c r="F77" s="9"/>
      <c r="G77">
        <v>360</v>
      </c>
      <c r="H77" s="10">
        <v>6.92</v>
      </c>
      <c r="I77" s="10">
        <v>2491.1999999999998</v>
      </c>
      <c r="J77" s="2">
        <f t="shared" si="1"/>
        <v>0</v>
      </c>
    </row>
    <row r="78" spans="1:10" x14ac:dyDescent="0.25">
      <c r="A78" t="s">
        <v>75</v>
      </c>
      <c r="B78" t="s">
        <v>182</v>
      </c>
      <c r="C78">
        <v>3</v>
      </c>
      <c r="D78" s="1">
        <v>1308.6867749999999</v>
      </c>
      <c r="E78" s="1">
        <v>3926.06</v>
      </c>
      <c r="F78" s="9"/>
      <c r="G78">
        <v>3</v>
      </c>
      <c r="H78" s="10">
        <v>1304.66534</v>
      </c>
      <c r="I78" s="10">
        <v>3914</v>
      </c>
      <c r="J78" s="2">
        <f t="shared" si="1"/>
        <v>12.059999999999945</v>
      </c>
    </row>
    <row r="79" spans="1:10" x14ac:dyDescent="0.25">
      <c r="A79" t="s">
        <v>76</v>
      </c>
      <c r="B79" t="s">
        <v>183</v>
      </c>
      <c r="C79">
        <v>1234</v>
      </c>
      <c r="D79" s="1">
        <v>2.89</v>
      </c>
      <c r="E79" s="1">
        <v>3566.26</v>
      </c>
      <c r="F79" s="9"/>
      <c r="G79" s="11">
        <v>1234</v>
      </c>
      <c r="H79" s="10">
        <v>2.89</v>
      </c>
      <c r="I79" s="10">
        <v>3566.26</v>
      </c>
      <c r="J79" s="2">
        <f t="shared" si="1"/>
        <v>0</v>
      </c>
    </row>
    <row r="80" spans="1:10" x14ac:dyDescent="0.25">
      <c r="A80" t="s">
        <v>77</v>
      </c>
      <c r="B80" t="s">
        <v>184</v>
      </c>
      <c r="C80">
        <v>48</v>
      </c>
      <c r="D80" s="1">
        <v>28.88</v>
      </c>
      <c r="E80" s="1">
        <v>1386.24</v>
      </c>
      <c r="F80" s="9"/>
      <c r="G80">
        <v>48</v>
      </c>
      <c r="H80" s="10">
        <v>28.88</v>
      </c>
      <c r="I80" s="10">
        <v>1386.24</v>
      </c>
      <c r="J80" s="2">
        <f t="shared" si="1"/>
        <v>0</v>
      </c>
    </row>
    <row r="81" spans="1:10" x14ac:dyDescent="0.25">
      <c r="A81" t="s">
        <v>78</v>
      </c>
      <c r="B81" t="s">
        <v>185</v>
      </c>
      <c r="C81">
        <v>38</v>
      </c>
      <c r="D81" s="1">
        <v>102.5</v>
      </c>
      <c r="E81" s="1">
        <v>3895</v>
      </c>
      <c r="F81" s="9"/>
      <c r="G81">
        <v>38</v>
      </c>
      <c r="H81" s="10">
        <v>102.5</v>
      </c>
      <c r="I81" s="10">
        <v>3895</v>
      </c>
      <c r="J81" s="2">
        <f t="shared" si="1"/>
        <v>0</v>
      </c>
    </row>
    <row r="82" spans="1:10" x14ac:dyDescent="0.25">
      <c r="A82" t="s">
        <v>79</v>
      </c>
      <c r="B82" t="s">
        <v>186</v>
      </c>
      <c r="C82">
        <v>77</v>
      </c>
      <c r="D82" s="1">
        <v>39.186523000000001</v>
      </c>
      <c r="E82" s="1">
        <v>3017.36</v>
      </c>
      <c r="F82" s="9"/>
      <c r="G82">
        <v>77</v>
      </c>
      <c r="H82" s="10">
        <v>39.210509999999999</v>
      </c>
      <c r="I82" s="10">
        <v>3019.21</v>
      </c>
      <c r="J82" s="2">
        <f t="shared" si="1"/>
        <v>-1.8499999999999091</v>
      </c>
    </row>
    <row r="83" spans="1:10" x14ac:dyDescent="0.25">
      <c r="A83" t="s">
        <v>80</v>
      </c>
      <c r="B83" t="s">
        <v>187</v>
      </c>
      <c r="C83">
        <v>122</v>
      </c>
      <c r="D83" s="1">
        <v>102.7</v>
      </c>
      <c r="E83" s="1">
        <v>12529.4</v>
      </c>
      <c r="F83" s="9"/>
      <c r="G83">
        <v>122</v>
      </c>
      <c r="H83" s="10">
        <v>102.7</v>
      </c>
      <c r="I83" s="10">
        <v>12529.4</v>
      </c>
      <c r="J83" s="2">
        <f t="shared" si="1"/>
        <v>0</v>
      </c>
    </row>
    <row r="84" spans="1:10" x14ac:dyDescent="0.25">
      <c r="A84" t="s">
        <v>81</v>
      </c>
      <c r="B84" t="s">
        <v>188</v>
      </c>
      <c r="C84">
        <v>523</v>
      </c>
      <c r="D84" s="1">
        <v>4.04</v>
      </c>
      <c r="E84" s="1">
        <v>2112.92</v>
      </c>
      <c r="F84" s="9"/>
      <c r="G84">
        <v>523</v>
      </c>
      <c r="H84" s="10">
        <v>4.04</v>
      </c>
      <c r="I84" s="10">
        <v>2112.92</v>
      </c>
      <c r="J84" s="2">
        <f t="shared" si="1"/>
        <v>0</v>
      </c>
    </row>
    <row r="85" spans="1:10" x14ac:dyDescent="0.25">
      <c r="A85" t="s">
        <v>82</v>
      </c>
      <c r="B85" t="s">
        <v>189</v>
      </c>
      <c r="C85">
        <v>985</v>
      </c>
      <c r="D85" s="1">
        <v>5.0199999999999996</v>
      </c>
      <c r="E85" s="1">
        <v>4944.7</v>
      </c>
      <c r="F85" s="9"/>
      <c r="G85">
        <v>985</v>
      </c>
      <c r="H85" s="10">
        <v>5.0199999999999996</v>
      </c>
      <c r="I85" s="10">
        <v>4944.7</v>
      </c>
      <c r="J85" s="2">
        <f t="shared" si="1"/>
        <v>0</v>
      </c>
    </row>
    <row r="86" spans="1:10" x14ac:dyDescent="0.25">
      <c r="A86" t="s">
        <v>83</v>
      </c>
      <c r="B86" t="s">
        <v>190</v>
      </c>
      <c r="C86">
        <v>72</v>
      </c>
      <c r="D86" s="1">
        <v>13.71</v>
      </c>
      <c r="E86" s="1">
        <v>987.12</v>
      </c>
      <c r="F86" s="9"/>
      <c r="G86">
        <v>72</v>
      </c>
      <c r="H86" s="10">
        <v>13.71</v>
      </c>
      <c r="I86" s="10">
        <v>987.12</v>
      </c>
      <c r="J86" s="2">
        <f t="shared" si="1"/>
        <v>0</v>
      </c>
    </row>
    <row r="87" spans="1:10" x14ac:dyDescent="0.25">
      <c r="A87" t="s">
        <v>84</v>
      </c>
      <c r="B87" t="s">
        <v>191</v>
      </c>
      <c r="C87">
        <v>140</v>
      </c>
      <c r="D87" s="1">
        <v>33.01</v>
      </c>
      <c r="E87" s="1">
        <v>4621.3999999999996</v>
      </c>
      <c r="F87" s="9"/>
      <c r="G87">
        <v>140</v>
      </c>
      <c r="H87" s="10">
        <v>33.01</v>
      </c>
      <c r="I87" s="10">
        <v>4621.3999999999996</v>
      </c>
      <c r="J87" s="2">
        <f t="shared" si="1"/>
        <v>0</v>
      </c>
    </row>
    <row r="88" spans="1:10" x14ac:dyDescent="0.25">
      <c r="A88" t="s">
        <v>85</v>
      </c>
      <c r="B88" t="s">
        <v>192</v>
      </c>
      <c r="C88">
        <v>127</v>
      </c>
      <c r="D88" s="1">
        <v>6.11</v>
      </c>
      <c r="E88" s="1">
        <v>775.97</v>
      </c>
      <c r="F88" s="9"/>
      <c r="G88">
        <v>127</v>
      </c>
      <c r="H88" s="10">
        <v>6.11</v>
      </c>
      <c r="I88" s="10">
        <v>775.97</v>
      </c>
      <c r="J88" s="2">
        <f t="shared" si="1"/>
        <v>0</v>
      </c>
    </row>
    <row r="89" spans="1:10" x14ac:dyDescent="0.25">
      <c r="A89" t="s">
        <v>86</v>
      </c>
      <c r="B89" t="s">
        <v>193</v>
      </c>
      <c r="C89">
        <v>867</v>
      </c>
      <c r="D89" s="1">
        <v>1.21</v>
      </c>
      <c r="E89" s="1">
        <v>1049.07</v>
      </c>
      <c r="F89" s="9"/>
      <c r="G89">
        <v>867</v>
      </c>
      <c r="H89" s="10">
        <v>1.21</v>
      </c>
      <c r="I89" s="10">
        <v>1049.07</v>
      </c>
      <c r="J89" s="2">
        <f t="shared" si="1"/>
        <v>0</v>
      </c>
    </row>
    <row r="90" spans="1:10" x14ac:dyDescent="0.25">
      <c r="A90" t="s">
        <v>87</v>
      </c>
      <c r="B90" t="s">
        <v>194</v>
      </c>
      <c r="C90">
        <v>8</v>
      </c>
      <c r="D90" s="1">
        <v>489.27258799999998</v>
      </c>
      <c r="E90" s="1">
        <v>3914.18</v>
      </c>
      <c r="F90" s="9"/>
      <c r="G90">
        <v>8</v>
      </c>
      <c r="H90" s="10">
        <v>488.16399799999999</v>
      </c>
      <c r="I90" s="10">
        <v>3905.31</v>
      </c>
      <c r="J90" s="2">
        <f t="shared" si="1"/>
        <v>8.8699999999998909</v>
      </c>
    </row>
    <row r="91" spans="1:10" x14ac:dyDescent="0.25">
      <c r="A91" t="s">
        <v>88</v>
      </c>
      <c r="B91" t="s">
        <v>195</v>
      </c>
      <c r="C91">
        <v>3509</v>
      </c>
      <c r="D91" s="1">
        <v>0.875</v>
      </c>
      <c r="E91" s="1">
        <v>3070.38</v>
      </c>
      <c r="F91" s="9"/>
      <c r="G91" s="11">
        <v>3509</v>
      </c>
      <c r="H91" s="10">
        <v>0.875</v>
      </c>
      <c r="I91" s="10">
        <v>3070.38</v>
      </c>
      <c r="J91" s="2">
        <f t="shared" si="1"/>
        <v>0</v>
      </c>
    </row>
    <row r="92" spans="1:10" x14ac:dyDescent="0.25">
      <c r="A92" t="s">
        <v>89</v>
      </c>
      <c r="B92" t="s">
        <v>196</v>
      </c>
      <c r="C92">
        <v>815</v>
      </c>
      <c r="D92" s="1">
        <v>7.42</v>
      </c>
      <c r="E92" s="1">
        <v>6047.3</v>
      </c>
      <c r="F92" s="9"/>
      <c r="G92">
        <v>815</v>
      </c>
      <c r="H92" s="10">
        <v>7.42</v>
      </c>
      <c r="I92" s="10">
        <v>6047.3</v>
      </c>
      <c r="J92" s="2">
        <f t="shared" si="1"/>
        <v>0</v>
      </c>
    </row>
    <row r="93" spans="1:10" x14ac:dyDescent="0.25">
      <c r="A93" t="s">
        <v>90</v>
      </c>
      <c r="B93" t="s">
        <v>197</v>
      </c>
      <c r="C93">
        <v>18</v>
      </c>
      <c r="D93" s="1">
        <v>171.34618499999999</v>
      </c>
      <c r="E93" s="1">
        <v>3084.23</v>
      </c>
      <c r="F93" s="9"/>
      <c r="G93">
        <v>18</v>
      </c>
      <c r="H93" s="10">
        <v>171.45107200000001</v>
      </c>
      <c r="I93" s="10">
        <v>3086.12</v>
      </c>
      <c r="J93" s="2">
        <f t="shared" si="1"/>
        <v>-1.8899999999998727</v>
      </c>
    </row>
    <row r="94" spans="1:10" x14ac:dyDescent="0.25">
      <c r="A94" t="s">
        <v>91</v>
      </c>
      <c r="B94" t="s">
        <v>198</v>
      </c>
      <c r="C94">
        <v>35</v>
      </c>
      <c r="D94" s="1">
        <v>99</v>
      </c>
      <c r="E94" s="1">
        <v>3465</v>
      </c>
      <c r="F94" s="9"/>
      <c r="G94">
        <v>35</v>
      </c>
      <c r="H94" s="10">
        <v>99</v>
      </c>
      <c r="I94" s="10">
        <v>3465</v>
      </c>
      <c r="J94" s="2">
        <f t="shared" si="1"/>
        <v>0</v>
      </c>
    </row>
    <row r="95" spans="1:10" x14ac:dyDescent="0.25">
      <c r="A95" t="s">
        <v>92</v>
      </c>
      <c r="B95" t="s">
        <v>199</v>
      </c>
      <c r="C95">
        <v>597</v>
      </c>
      <c r="D95" s="1">
        <v>14.38</v>
      </c>
      <c r="E95" s="1">
        <v>8584.86</v>
      </c>
      <c r="F95" s="9"/>
      <c r="G95">
        <v>597</v>
      </c>
      <c r="H95" s="10">
        <v>14.38</v>
      </c>
      <c r="I95" s="10">
        <v>8584.86</v>
      </c>
      <c r="J95" s="2">
        <f t="shared" si="1"/>
        <v>0</v>
      </c>
    </row>
    <row r="96" spans="1:10" x14ac:dyDescent="0.25">
      <c r="A96" t="s">
        <v>93</v>
      </c>
      <c r="B96" t="s">
        <v>200</v>
      </c>
      <c r="C96">
        <v>9</v>
      </c>
      <c r="D96" s="1">
        <v>788.61927200000002</v>
      </c>
      <c r="E96" s="1">
        <v>7097.57</v>
      </c>
      <c r="F96" s="9"/>
      <c r="G96">
        <v>9</v>
      </c>
      <c r="H96" s="10">
        <v>786.83242399999995</v>
      </c>
      <c r="I96" s="10">
        <v>7081.49</v>
      </c>
      <c r="J96" s="2">
        <f t="shared" si="1"/>
        <v>16.079999999999927</v>
      </c>
    </row>
    <row r="97" spans="1:10" x14ac:dyDescent="0.25">
      <c r="A97" t="s">
        <v>94</v>
      </c>
      <c r="B97" t="s">
        <v>201</v>
      </c>
      <c r="C97">
        <v>48</v>
      </c>
      <c r="D97" s="1">
        <v>76.445592000000005</v>
      </c>
      <c r="E97" s="1">
        <v>3669.39</v>
      </c>
      <c r="F97" s="9"/>
      <c r="G97">
        <v>48</v>
      </c>
      <c r="H97" s="10">
        <v>76.492385999999996</v>
      </c>
      <c r="I97" s="10">
        <v>3671.63</v>
      </c>
      <c r="J97" s="2">
        <f t="shared" si="1"/>
        <v>-2.2400000000002365</v>
      </c>
    </row>
    <row r="98" spans="1:10" x14ac:dyDescent="0.25">
      <c r="A98" t="s">
        <v>95</v>
      </c>
      <c r="B98" t="s">
        <v>202</v>
      </c>
      <c r="C98">
        <v>775</v>
      </c>
      <c r="D98" s="1">
        <v>4.92</v>
      </c>
      <c r="E98" s="1">
        <v>3813</v>
      </c>
      <c r="F98" s="9"/>
      <c r="G98">
        <v>775</v>
      </c>
      <c r="H98" s="10">
        <v>4.92</v>
      </c>
      <c r="I98" s="10">
        <v>3813</v>
      </c>
      <c r="J98" s="2">
        <f t="shared" si="1"/>
        <v>0</v>
      </c>
    </row>
    <row r="99" spans="1:10" x14ac:dyDescent="0.25">
      <c r="A99" t="s">
        <v>96</v>
      </c>
      <c r="B99" t="s">
        <v>203</v>
      </c>
      <c r="C99">
        <v>665</v>
      </c>
      <c r="D99" s="1">
        <v>76</v>
      </c>
      <c r="E99" s="1">
        <v>50540</v>
      </c>
      <c r="F99" s="9"/>
      <c r="G99">
        <v>665</v>
      </c>
      <c r="H99" s="10">
        <v>76</v>
      </c>
      <c r="I99" s="10">
        <v>50540</v>
      </c>
      <c r="J99" s="2">
        <f t="shared" si="1"/>
        <v>0</v>
      </c>
    </row>
    <row r="100" spans="1:10" x14ac:dyDescent="0.25">
      <c r="A100" t="s">
        <v>97</v>
      </c>
      <c r="B100" t="s">
        <v>204</v>
      </c>
      <c r="C100">
        <v>161</v>
      </c>
      <c r="D100" s="1">
        <v>7.65</v>
      </c>
      <c r="E100" s="1">
        <v>1231.6500000000001</v>
      </c>
      <c r="F100" s="9"/>
      <c r="G100">
        <v>161</v>
      </c>
      <c r="H100" s="10">
        <v>7.65</v>
      </c>
      <c r="I100" s="10">
        <v>1231.6500000000001</v>
      </c>
      <c r="J100" s="2">
        <f t="shared" si="1"/>
        <v>0</v>
      </c>
    </row>
    <row r="101" spans="1:10" x14ac:dyDescent="0.25">
      <c r="A101" t="s">
        <v>98</v>
      </c>
      <c r="B101" t="s">
        <v>205</v>
      </c>
      <c r="C101">
        <v>130</v>
      </c>
      <c r="D101" s="1">
        <v>55.31</v>
      </c>
      <c r="E101" s="1">
        <v>7190.3</v>
      </c>
      <c r="F101" s="9"/>
      <c r="G101">
        <v>130</v>
      </c>
      <c r="H101" s="10">
        <v>55.31</v>
      </c>
      <c r="I101" s="10">
        <v>7190.3</v>
      </c>
      <c r="J101" s="2">
        <f t="shared" si="1"/>
        <v>0</v>
      </c>
    </row>
    <row r="102" spans="1:10" x14ac:dyDescent="0.25">
      <c r="A102" t="s">
        <v>99</v>
      </c>
      <c r="B102" t="s">
        <v>206</v>
      </c>
      <c r="C102">
        <v>34</v>
      </c>
      <c r="D102" s="1">
        <v>99.71</v>
      </c>
      <c r="E102" s="1">
        <v>3390.14</v>
      </c>
      <c r="F102" s="9"/>
      <c r="G102">
        <v>34</v>
      </c>
      <c r="H102" s="10">
        <v>99.71</v>
      </c>
      <c r="I102" s="10">
        <v>3390.14</v>
      </c>
      <c r="J102" s="2">
        <f t="shared" si="1"/>
        <v>0</v>
      </c>
    </row>
    <row r="103" spans="1:10" x14ac:dyDescent="0.25">
      <c r="A103" t="s">
        <v>100</v>
      </c>
      <c r="B103" t="s">
        <v>207</v>
      </c>
      <c r="C103">
        <v>17</v>
      </c>
      <c r="D103" s="1">
        <v>100.15</v>
      </c>
      <c r="E103" s="1">
        <v>1702.55</v>
      </c>
      <c r="F103" s="9"/>
      <c r="G103">
        <v>17</v>
      </c>
      <c r="H103" s="10">
        <v>100.15</v>
      </c>
      <c r="I103" s="10">
        <v>1702.55</v>
      </c>
      <c r="J103" s="2">
        <f t="shared" si="1"/>
        <v>0</v>
      </c>
    </row>
    <row r="104" spans="1:10" x14ac:dyDescent="0.25">
      <c r="A104" t="s">
        <v>101</v>
      </c>
      <c r="B104" t="s">
        <v>208</v>
      </c>
      <c r="C104">
        <v>27</v>
      </c>
      <c r="D104" s="1">
        <v>97.2</v>
      </c>
      <c r="E104" s="1">
        <v>2624.4</v>
      </c>
      <c r="F104" s="9"/>
      <c r="G104">
        <v>27</v>
      </c>
      <c r="H104" s="10">
        <v>97.2</v>
      </c>
      <c r="I104" s="10">
        <v>2624.4</v>
      </c>
      <c r="J104" s="2">
        <f t="shared" si="1"/>
        <v>0</v>
      </c>
    </row>
    <row r="105" spans="1:10" x14ac:dyDescent="0.25">
      <c r="A105" t="s">
        <v>102</v>
      </c>
      <c r="B105" t="s">
        <v>209</v>
      </c>
      <c r="C105">
        <v>83</v>
      </c>
      <c r="D105" s="1">
        <v>31.84</v>
      </c>
      <c r="E105" s="1">
        <v>2642.72</v>
      </c>
      <c r="F105" s="9"/>
      <c r="G105">
        <v>83</v>
      </c>
      <c r="H105" s="10">
        <v>31.84</v>
      </c>
      <c r="I105" s="10">
        <v>2642.72</v>
      </c>
      <c r="J105" s="2">
        <f t="shared" si="1"/>
        <v>0</v>
      </c>
    </row>
    <row r="106" spans="1:10" x14ac:dyDescent="0.25">
      <c r="A106" t="s">
        <v>103</v>
      </c>
      <c r="B106" t="s">
        <v>210</v>
      </c>
      <c r="C106">
        <v>166</v>
      </c>
      <c r="D106" s="1">
        <v>35.6</v>
      </c>
      <c r="E106" s="1">
        <v>5909.6</v>
      </c>
      <c r="F106" s="9"/>
      <c r="G106">
        <v>166</v>
      </c>
      <c r="H106" s="10">
        <v>35.6</v>
      </c>
      <c r="I106" s="10">
        <v>5909.6</v>
      </c>
      <c r="J106" s="2">
        <f t="shared" si="1"/>
        <v>0</v>
      </c>
    </row>
    <row r="107" spans="1:10" x14ac:dyDescent="0.25">
      <c r="H107" s="10"/>
    </row>
    <row r="108" spans="1:10" x14ac:dyDescent="0.25">
      <c r="J108" s="2">
        <f>SUM(J2:J107)</f>
        <v>357.00000000000091</v>
      </c>
    </row>
  </sheetData>
  <autoFilter ref="A1:E106" xr:uid="{AD25F8E3-A61D-46F4-8F3D-95A669A0FC9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53986-5BAF-4DA9-8EA8-D0130C66F15A}">
  <dimension ref="A1:E106"/>
  <sheetViews>
    <sheetView workbookViewId="0">
      <selection activeCell="E25" sqref="E25"/>
    </sheetView>
  </sheetViews>
  <sheetFormatPr defaultRowHeight="15" x14ac:dyDescent="0.25"/>
  <sheetData>
    <row r="1" spans="1:5" x14ac:dyDescent="0.25">
      <c r="A1" t="s">
        <v>610</v>
      </c>
    </row>
    <row r="2" spans="1:5" x14ac:dyDescent="0.25">
      <c r="A2" s="3" t="s">
        <v>3</v>
      </c>
      <c r="B2" s="4" t="s">
        <v>214</v>
      </c>
      <c r="C2" s="4" t="s">
        <v>215</v>
      </c>
      <c r="D2" s="4" t="s">
        <v>216</v>
      </c>
      <c r="E2" s="4" t="s">
        <v>217</v>
      </c>
    </row>
    <row r="3" spans="1:5" x14ac:dyDescent="0.25">
      <c r="A3" s="5" t="s">
        <v>5</v>
      </c>
      <c r="B3" s="6" t="s">
        <v>218</v>
      </c>
      <c r="C3" s="6" t="s">
        <v>219</v>
      </c>
      <c r="D3" s="6" t="s">
        <v>220</v>
      </c>
      <c r="E3" s="6" t="s">
        <v>221</v>
      </c>
    </row>
    <row r="4" spans="1:5" x14ac:dyDescent="0.25">
      <c r="A4" s="3" t="s">
        <v>10</v>
      </c>
      <c r="B4" s="4" t="s">
        <v>222</v>
      </c>
      <c r="C4" s="4" t="s">
        <v>223</v>
      </c>
      <c r="D4" s="4" t="s">
        <v>224</v>
      </c>
      <c r="E4" s="4" t="s">
        <v>225</v>
      </c>
    </row>
    <row r="5" spans="1:5" x14ac:dyDescent="0.25">
      <c r="A5" s="5" t="s">
        <v>17</v>
      </c>
      <c r="B5" s="6" t="s">
        <v>226</v>
      </c>
      <c r="C5" s="6" t="s">
        <v>227</v>
      </c>
      <c r="D5" s="6" t="s">
        <v>228</v>
      </c>
      <c r="E5" s="6" t="s">
        <v>229</v>
      </c>
    </row>
    <row r="6" spans="1:5" x14ac:dyDescent="0.25">
      <c r="A6" s="3" t="s">
        <v>22</v>
      </c>
      <c r="B6" s="4" t="s">
        <v>230</v>
      </c>
      <c r="C6" s="4" t="s">
        <v>231</v>
      </c>
      <c r="D6" s="4" t="s">
        <v>232</v>
      </c>
      <c r="E6" s="4" t="s">
        <v>233</v>
      </c>
    </row>
    <row r="7" spans="1:5" x14ac:dyDescent="0.25">
      <c r="A7" s="5" t="s">
        <v>29</v>
      </c>
      <c r="B7" s="6" t="s">
        <v>234</v>
      </c>
      <c r="C7" s="6" t="s">
        <v>235</v>
      </c>
      <c r="D7" s="6" t="s">
        <v>236</v>
      </c>
      <c r="E7" s="6" t="s">
        <v>237</v>
      </c>
    </row>
    <row r="8" spans="1:5" x14ac:dyDescent="0.25">
      <c r="A8" s="3" t="s">
        <v>32</v>
      </c>
      <c r="B8" s="4" t="s">
        <v>238</v>
      </c>
      <c r="C8" s="4" t="s">
        <v>239</v>
      </c>
      <c r="D8" s="4" t="s">
        <v>240</v>
      </c>
      <c r="E8" s="4" t="s">
        <v>241</v>
      </c>
    </row>
    <row r="9" spans="1:5" x14ac:dyDescent="0.25">
      <c r="A9" s="5" t="s">
        <v>34</v>
      </c>
      <c r="B9" s="6" t="s">
        <v>242</v>
      </c>
      <c r="C9" s="6" t="s">
        <v>243</v>
      </c>
      <c r="D9" s="6" t="s">
        <v>244</v>
      </c>
      <c r="E9" s="6" t="s">
        <v>245</v>
      </c>
    </row>
    <row r="10" spans="1:5" x14ac:dyDescent="0.25">
      <c r="A10" s="3" t="s">
        <v>40</v>
      </c>
      <c r="B10" s="4" t="s">
        <v>246</v>
      </c>
      <c r="C10" s="4" t="s">
        <v>247</v>
      </c>
      <c r="D10" s="4" t="s">
        <v>248</v>
      </c>
      <c r="E10" s="4" t="s">
        <v>249</v>
      </c>
    </row>
    <row r="11" spans="1:5" x14ac:dyDescent="0.25">
      <c r="A11" s="5" t="s">
        <v>41</v>
      </c>
      <c r="B11" s="6" t="s">
        <v>250</v>
      </c>
      <c r="C11" s="6" t="s">
        <v>251</v>
      </c>
      <c r="D11" s="6" t="s">
        <v>252</v>
      </c>
      <c r="E11" s="6" t="s">
        <v>253</v>
      </c>
    </row>
    <row r="12" spans="1:5" x14ac:dyDescent="0.25">
      <c r="A12" s="3" t="s">
        <v>43</v>
      </c>
      <c r="B12" s="4" t="s">
        <v>254</v>
      </c>
      <c r="C12" s="4" t="s">
        <v>255</v>
      </c>
      <c r="D12" s="4" t="s">
        <v>256</v>
      </c>
      <c r="E12" s="4" t="s">
        <v>257</v>
      </c>
    </row>
    <row r="13" spans="1:5" x14ac:dyDescent="0.25">
      <c r="A13" s="5" t="s">
        <v>51</v>
      </c>
      <c r="B13" s="6" t="s">
        <v>258</v>
      </c>
      <c r="C13" s="6" t="s">
        <v>259</v>
      </c>
      <c r="D13" s="6" t="s">
        <v>260</v>
      </c>
      <c r="E13" s="6" t="s">
        <v>261</v>
      </c>
    </row>
    <row r="14" spans="1:5" x14ac:dyDescent="0.25">
      <c r="A14" s="3" t="s">
        <v>63</v>
      </c>
      <c r="B14" s="4" t="s">
        <v>262</v>
      </c>
      <c r="C14" s="4" t="s">
        <v>263</v>
      </c>
      <c r="D14" s="4" t="s">
        <v>264</v>
      </c>
      <c r="E14" s="4" t="s">
        <v>265</v>
      </c>
    </row>
    <row r="15" spans="1:5" x14ac:dyDescent="0.25">
      <c r="A15" s="5" t="s">
        <v>67</v>
      </c>
      <c r="B15" s="6" t="s">
        <v>266</v>
      </c>
      <c r="C15" s="6" t="s">
        <v>267</v>
      </c>
      <c r="D15" s="6" t="s">
        <v>268</v>
      </c>
      <c r="E15" s="6" t="s">
        <v>269</v>
      </c>
    </row>
    <row r="16" spans="1:5" x14ac:dyDescent="0.25">
      <c r="A16" s="3" t="s">
        <v>80</v>
      </c>
      <c r="B16" s="4" t="s">
        <v>270</v>
      </c>
      <c r="C16" s="4" t="s">
        <v>271</v>
      </c>
      <c r="D16" s="4" t="s">
        <v>272</v>
      </c>
      <c r="E16" s="4" t="s">
        <v>273</v>
      </c>
    </row>
    <row r="17" spans="1:5" x14ac:dyDescent="0.25">
      <c r="A17" s="5" t="s">
        <v>84</v>
      </c>
      <c r="B17" s="6" t="s">
        <v>274</v>
      </c>
      <c r="C17" s="6" t="s">
        <v>275</v>
      </c>
      <c r="D17" s="6" t="s">
        <v>276</v>
      </c>
      <c r="E17" s="6" t="s">
        <v>277</v>
      </c>
    </row>
    <row r="18" spans="1:5" x14ac:dyDescent="0.25">
      <c r="A18" s="3" t="s">
        <v>89</v>
      </c>
      <c r="B18" s="4" t="s">
        <v>278</v>
      </c>
      <c r="C18" s="4" t="s">
        <v>279</v>
      </c>
      <c r="D18" s="4" t="s">
        <v>280</v>
      </c>
      <c r="E18" s="4" t="s">
        <v>281</v>
      </c>
    </row>
    <row r="19" spans="1:5" x14ac:dyDescent="0.25">
      <c r="A19" s="5" t="s">
        <v>92</v>
      </c>
      <c r="B19" s="6" t="s">
        <v>282</v>
      </c>
      <c r="C19" s="6" t="s">
        <v>283</v>
      </c>
      <c r="D19" s="6" t="s">
        <v>284</v>
      </c>
      <c r="E19" s="6" t="s">
        <v>285</v>
      </c>
    </row>
    <row r="20" spans="1:5" x14ac:dyDescent="0.25">
      <c r="A20" s="3" t="s">
        <v>102</v>
      </c>
      <c r="B20" s="4" t="s">
        <v>286</v>
      </c>
      <c r="C20" s="4" t="s">
        <v>287</v>
      </c>
      <c r="D20" s="4" t="s">
        <v>288</v>
      </c>
      <c r="E20" s="4" t="s">
        <v>289</v>
      </c>
    </row>
    <row r="21" spans="1:5" x14ac:dyDescent="0.25">
      <c r="A21" s="5" t="s">
        <v>103</v>
      </c>
      <c r="B21" s="6" t="s">
        <v>290</v>
      </c>
      <c r="C21" s="6" t="s">
        <v>291</v>
      </c>
      <c r="D21" s="6" t="s">
        <v>292</v>
      </c>
      <c r="E21" s="6" t="s">
        <v>293</v>
      </c>
    </row>
    <row r="22" spans="1:5" x14ac:dyDescent="0.25">
      <c r="A22" s="5" t="s">
        <v>0</v>
      </c>
      <c r="B22" s="6" t="s">
        <v>295</v>
      </c>
      <c r="C22" s="6" t="s">
        <v>296</v>
      </c>
      <c r="D22" s="6" t="s">
        <v>297</v>
      </c>
      <c r="E22" s="6" t="s">
        <v>298</v>
      </c>
    </row>
    <row r="23" spans="1:5" x14ac:dyDescent="0.25">
      <c r="A23" s="3" t="s">
        <v>2</v>
      </c>
      <c r="B23" s="4" t="s">
        <v>299</v>
      </c>
      <c r="C23" s="4" t="s">
        <v>300</v>
      </c>
      <c r="D23" s="4" t="s">
        <v>301</v>
      </c>
      <c r="E23" s="4" t="s">
        <v>302</v>
      </c>
    </row>
    <row r="24" spans="1:5" x14ac:dyDescent="0.25">
      <c r="A24" s="5" t="s">
        <v>11</v>
      </c>
      <c r="B24" s="6" t="s">
        <v>303</v>
      </c>
      <c r="C24" s="6" t="s">
        <v>304</v>
      </c>
      <c r="D24" s="6" t="s">
        <v>305</v>
      </c>
      <c r="E24" s="6" t="s">
        <v>306</v>
      </c>
    </row>
    <row r="25" spans="1:5" x14ac:dyDescent="0.25">
      <c r="A25" s="3" t="s">
        <v>12</v>
      </c>
      <c r="B25" s="4" t="s">
        <v>307</v>
      </c>
      <c r="C25" s="4" t="s">
        <v>308</v>
      </c>
      <c r="D25" s="4" t="s">
        <v>309</v>
      </c>
      <c r="E25" s="4" t="s">
        <v>310</v>
      </c>
    </row>
    <row r="26" spans="1:5" x14ac:dyDescent="0.25">
      <c r="A26" s="5" t="s">
        <v>14</v>
      </c>
      <c r="B26" s="6" t="s">
        <v>311</v>
      </c>
      <c r="C26" s="6" t="s">
        <v>312</v>
      </c>
      <c r="D26" s="6" t="s">
        <v>313</v>
      </c>
      <c r="E26" s="6" t="s">
        <v>314</v>
      </c>
    </row>
    <row r="27" spans="1:5" x14ac:dyDescent="0.25">
      <c r="A27" s="3" t="s">
        <v>20</v>
      </c>
      <c r="B27" s="4" t="s">
        <v>315</v>
      </c>
      <c r="C27" s="4" t="s">
        <v>316</v>
      </c>
      <c r="D27" s="4" t="s">
        <v>317</v>
      </c>
      <c r="E27" s="4" t="s">
        <v>318</v>
      </c>
    </row>
    <row r="28" spans="1:5" x14ac:dyDescent="0.25">
      <c r="A28" s="3" t="s">
        <v>30</v>
      </c>
      <c r="B28" s="4" t="s">
        <v>319</v>
      </c>
      <c r="C28" s="4" t="s">
        <v>320</v>
      </c>
      <c r="D28" s="4" t="s">
        <v>321</v>
      </c>
      <c r="E28" s="4" t="s">
        <v>322</v>
      </c>
    </row>
    <row r="29" spans="1:5" x14ac:dyDescent="0.25">
      <c r="A29" s="5" t="s">
        <v>31</v>
      </c>
      <c r="B29" s="6" t="s">
        <v>323</v>
      </c>
      <c r="C29" s="6" t="s">
        <v>324</v>
      </c>
      <c r="D29" s="6" t="s">
        <v>325</v>
      </c>
      <c r="E29" s="6" t="s">
        <v>326</v>
      </c>
    </row>
    <row r="30" spans="1:5" x14ac:dyDescent="0.25">
      <c r="A30" s="3" t="s">
        <v>35</v>
      </c>
      <c r="B30" s="4" t="s">
        <v>327</v>
      </c>
      <c r="C30" s="4" t="s">
        <v>328</v>
      </c>
      <c r="D30" s="4" t="s">
        <v>329</v>
      </c>
      <c r="E30" s="4" t="s">
        <v>330</v>
      </c>
    </row>
    <row r="31" spans="1:5" x14ac:dyDescent="0.25">
      <c r="A31" s="5" t="s">
        <v>45</v>
      </c>
      <c r="B31" s="6" t="s">
        <v>331</v>
      </c>
      <c r="C31" s="6" t="s">
        <v>332</v>
      </c>
      <c r="D31" s="6" t="s">
        <v>333</v>
      </c>
      <c r="E31" s="6" t="s">
        <v>334</v>
      </c>
    </row>
    <row r="32" spans="1:5" x14ac:dyDescent="0.25">
      <c r="A32" s="3" t="s">
        <v>46</v>
      </c>
      <c r="B32" s="4" t="s">
        <v>335</v>
      </c>
      <c r="C32" s="4" t="s">
        <v>336</v>
      </c>
      <c r="D32" s="4" t="s">
        <v>337</v>
      </c>
      <c r="E32" s="4" t="s">
        <v>338</v>
      </c>
    </row>
    <row r="33" spans="1:5" x14ac:dyDescent="0.25">
      <c r="A33" s="5" t="s">
        <v>49</v>
      </c>
      <c r="B33" s="6" t="s">
        <v>339</v>
      </c>
      <c r="C33" s="6" t="s">
        <v>340</v>
      </c>
      <c r="D33" s="6" t="s">
        <v>341</v>
      </c>
      <c r="E33" s="6" t="s">
        <v>342</v>
      </c>
    </row>
    <row r="34" spans="1:5" x14ac:dyDescent="0.25">
      <c r="A34" s="3" t="s">
        <v>53</v>
      </c>
      <c r="B34" s="4" t="s">
        <v>343</v>
      </c>
      <c r="C34" s="4" t="s">
        <v>344</v>
      </c>
      <c r="D34" s="4" t="s">
        <v>345</v>
      </c>
      <c r="E34" s="4" t="s">
        <v>346</v>
      </c>
    </row>
    <row r="35" spans="1:5" x14ac:dyDescent="0.25">
      <c r="A35" s="5" t="s">
        <v>56</v>
      </c>
      <c r="B35" s="6" t="s">
        <v>347</v>
      </c>
      <c r="C35" s="6" t="s">
        <v>296</v>
      </c>
      <c r="D35" s="6" t="s">
        <v>348</v>
      </c>
      <c r="E35" s="6" t="s">
        <v>349</v>
      </c>
    </row>
    <row r="36" spans="1:5" x14ac:dyDescent="0.25">
      <c r="A36" s="3" t="s">
        <v>57</v>
      </c>
      <c r="B36" s="4" t="s">
        <v>350</v>
      </c>
      <c r="C36" s="4" t="s">
        <v>351</v>
      </c>
      <c r="D36" s="4" t="s">
        <v>352</v>
      </c>
      <c r="E36" s="4" t="s">
        <v>353</v>
      </c>
    </row>
    <row r="37" spans="1:5" x14ac:dyDescent="0.25">
      <c r="A37" s="5" t="s">
        <v>59</v>
      </c>
      <c r="B37" s="6" t="s">
        <v>354</v>
      </c>
      <c r="C37" s="6" t="s">
        <v>355</v>
      </c>
      <c r="D37" s="6" t="s">
        <v>356</v>
      </c>
      <c r="E37" s="6" t="s">
        <v>357</v>
      </c>
    </row>
    <row r="38" spans="1:5" x14ac:dyDescent="0.25">
      <c r="A38" s="3" t="s">
        <v>72</v>
      </c>
      <c r="B38" s="4" t="s">
        <v>358</v>
      </c>
      <c r="C38" s="4" t="s">
        <v>359</v>
      </c>
      <c r="D38" s="4" t="s">
        <v>360</v>
      </c>
      <c r="E38" s="4" t="s">
        <v>361</v>
      </c>
    </row>
    <row r="39" spans="1:5" x14ac:dyDescent="0.25">
      <c r="A39" s="5" t="s">
        <v>73</v>
      </c>
      <c r="B39" s="6" t="s">
        <v>362</v>
      </c>
      <c r="C39" s="6" t="s">
        <v>363</v>
      </c>
      <c r="D39" s="6" t="s">
        <v>364</v>
      </c>
      <c r="E39" s="6" t="s">
        <v>365</v>
      </c>
    </row>
    <row r="40" spans="1:5" x14ac:dyDescent="0.25">
      <c r="A40" s="3" t="s">
        <v>74</v>
      </c>
      <c r="B40" s="4" t="s">
        <v>366</v>
      </c>
      <c r="C40" s="4" t="s">
        <v>367</v>
      </c>
      <c r="D40" s="4" t="s">
        <v>368</v>
      </c>
      <c r="E40" s="4" t="s">
        <v>369</v>
      </c>
    </row>
    <row r="41" spans="1:5" x14ac:dyDescent="0.25">
      <c r="A41" s="5" t="s">
        <v>76</v>
      </c>
      <c r="B41" s="6" t="s">
        <v>370</v>
      </c>
      <c r="C41" s="6" t="s">
        <v>371</v>
      </c>
      <c r="D41" s="6" t="s">
        <v>372</v>
      </c>
      <c r="E41" s="6" t="s">
        <v>373</v>
      </c>
    </row>
    <row r="42" spans="1:5" x14ac:dyDescent="0.25">
      <c r="A42" s="3" t="s">
        <v>77</v>
      </c>
      <c r="B42" s="4" t="s">
        <v>374</v>
      </c>
      <c r="C42" s="4" t="s">
        <v>375</v>
      </c>
      <c r="D42" s="4" t="s">
        <v>376</v>
      </c>
      <c r="E42" s="4" t="s">
        <v>377</v>
      </c>
    </row>
    <row r="43" spans="1:5" x14ac:dyDescent="0.25">
      <c r="A43" s="5" t="s">
        <v>81</v>
      </c>
      <c r="B43" s="6" t="s">
        <v>378</v>
      </c>
      <c r="C43" s="6" t="s">
        <v>379</v>
      </c>
      <c r="D43" s="6" t="s">
        <v>380</v>
      </c>
      <c r="E43" s="6" t="s">
        <v>381</v>
      </c>
    </row>
    <row r="44" spans="1:5" x14ac:dyDescent="0.25">
      <c r="A44" s="3" t="s">
        <v>82</v>
      </c>
      <c r="B44" s="4" t="s">
        <v>382</v>
      </c>
      <c r="C44" s="4" t="s">
        <v>383</v>
      </c>
      <c r="D44" s="4" t="s">
        <v>384</v>
      </c>
      <c r="E44" s="4" t="s">
        <v>385</v>
      </c>
    </row>
    <row r="45" spans="1:5" x14ac:dyDescent="0.25">
      <c r="A45" s="5" t="s">
        <v>83</v>
      </c>
      <c r="B45" s="6" t="s">
        <v>386</v>
      </c>
      <c r="C45" s="6" t="s">
        <v>387</v>
      </c>
      <c r="D45" s="6" t="s">
        <v>388</v>
      </c>
      <c r="E45" s="6" t="s">
        <v>389</v>
      </c>
    </row>
    <row r="46" spans="1:5" x14ac:dyDescent="0.25">
      <c r="A46" s="3" t="s">
        <v>85</v>
      </c>
      <c r="B46" s="4" t="s">
        <v>390</v>
      </c>
      <c r="C46" s="4" t="s">
        <v>391</v>
      </c>
      <c r="D46" s="4" t="s">
        <v>392</v>
      </c>
      <c r="E46" s="4" t="s">
        <v>393</v>
      </c>
    </row>
    <row r="47" spans="1:5" x14ac:dyDescent="0.25">
      <c r="A47" s="5" t="s">
        <v>86</v>
      </c>
      <c r="B47" s="6" t="s">
        <v>394</v>
      </c>
      <c r="C47" s="6" t="s">
        <v>395</v>
      </c>
      <c r="D47" s="6" t="s">
        <v>396</v>
      </c>
      <c r="E47" s="6" t="s">
        <v>397</v>
      </c>
    </row>
    <row r="48" spans="1:5" x14ac:dyDescent="0.25">
      <c r="A48" s="3" t="s">
        <v>88</v>
      </c>
      <c r="B48" s="4" t="s">
        <v>398</v>
      </c>
      <c r="C48" s="4" t="s">
        <v>399</v>
      </c>
      <c r="D48" s="4" t="s">
        <v>400</v>
      </c>
      <c r="E48" s="4" t="s">
        <v>401</v>
      </c>
    </row>
    <row r="49" spans="1:5" x14ac:dyDescent="0.25">
      <c r="A49" s="5" t="s">
        <v>95</v>
      </c>
      <c r="B49" s="6" t="s">
        <v>402</v>
      </c>
      <c r="C49" s="6" t="s">
        <v>403</v>
      </c>
      <c r="D49" s="6" t="s">
        <v>404</v>
      </c>
      <c r="E49" s="6" t="s">
        <v>405</v>
      </c>
    </row>
    <row r="50" spans="1:5" x14ac:dyDescent="0.25">
      <c r="A50" s="3" t="s">
        <v>97</v>
      </c>
      <c r="B50" s="4" t="s">
        <v>406</v>
      </c>
      <c r="C50" s="4" t="s">
        <v>407</v>
      </c>
      <c r="D50" s="4" t="s">
        <v>408</v>
      </c>
      <c r="E50" s="4" t="s">
        <v>409</v>
      </c>
    </row>
    <row r="51" spans="1:5" x14ac:dyDescent="0.25">
      <c r="A51" s="3" t="s">
        <v>6</v>
      </c>
      <c r="B51" s="4" t="s">
        <v>410</v>
      </c>
      <c r="C51" s="4" t="s">
        <v>411</v>
      </c>
      <c r="D51" s="4" t="s">
        <v>412</v>
      </c>
      <c r="E51" s="4" t="s">
        <v>413</v>
      </c>
    </row>
    <row r="52" spans="1:5" x14ac:dyDescent="0.25">
      <c r="A52" s="5" t="s">
        <v>7</v>
      </c>
      <c r="B52" s="6" t="s">
        <v>414</v>
      </c>
      <c r="C52" s="6" t="s">
        <v>415</v>
      </c>
      <c r="D52" s="6" t="s">
        <v>416</v>
      </c>
      <c r="E52" s="6" t="s">
        <v>417</v>
      </c>
    </row>
    <row r="53" spans="1:5" x14ac:dyDescent="0.25">
      <c r="A53" s="3" t="s">
        <v>8</v>
      </c>
      <c r="B53" s="4" t="s">
        <v>418</v>
      </c>
      <c r="C53" s="4" t="s">
        <v>419</v>
      </c>
      <c r="D53" s="4" t="s">
        <v>420</v>
      </c>
      <c r="E53" s="4" t="s">
        <v>421</v>
      </c>
    </row>
    <row r="54" spans="1:5" x14ac:dyDescent="0.25">
      <c r="A54" s="3" t="s">
        <v>9</v>
      </c>
      <c r="B54" s="4" t="s">
        <v>422</v>
      </c>
      <c r="C54" s="4" t="s">
        <v>375</v>
      </c>
      <c r="D54" s="4" t="s">
        <v>423</v>
      </c>
      <c r="E54" s="4" t="s">
        <v>424</v>
      </c>
    </row>
    <row r="55" spans="1:5" x14ac:dyDescent="0.25">
      <c r="A55" s="5" t="s">
        <v>15</v>
      </c>
      <c r="B55" s="6" t="s">
        <v>425</v>
      </c>
      <c r="C55" s="6" t="s">
        <v>419</v>
      </c>
      <c r="D55" s="6" t="s">
        <v>426</v>
      </c>
      <c r="E55" s="6" t="s">
        <v>427</v>
      </c>
    </row>
    <row r="56" spans="1:5" x14ac:dyDescent="0.25">
      <c r="A56" s="3" t="s">
        <v>16</v>
      </c>
      <c r="B56" s="4" t="s">
        <v>428</v>
      </c>
      <c r="C56" s="4" t="s">
        <v>429</v>
      </c>
      <c r="D56" s="4" t="s">
        <v>430</v>
      </c>
      <c r="E56" s="4" t="s">
        <v>431</v>
      </c>
    </row>
    <row r="57" spans="1:5" x14ac:dyDescent="0.25">
      <c r="A57" s="5" t="s">
        <v>19</v>
      </c>
      <c r="B57" s="6" t="s">
        <v>432</v>
      </c>
      <c r="C57" s="6" t="s">
        <v>433</v>
      </c>
      <c r="D57" s="6" t="s">
        <v>316</v>
      </c>
      <c r="E57" s="6" t="s">
        <v>434</v>
      </c>
    </row>
    <row r="58" spans="1:5" x14ac:dyDescent="0.25">
      <c r="A58" s="3" t="s">
        <v>23</v>
      </c>
      <c r="B58" s="4" t="s">
        <v>435</v>
      </c>
      <c r="C58" s="4" t="s">
        <v>429</v>
      </c>
      <c r="D58" s="4" t="s">
        <v>430</v>
      </c>
      <c r="E58" s="4" t="s">
        <v>431</v>
      </c>
    </row>
    <row r="59" spans="1:5" x14ac:dyDescent="0.25">
      <c r="A59" s="5" t="s">
        <v>24</v>
      </c>
      <c r="B59" s="6" t="s">
        <v>436</v>
      </c>
      <c r="C59" s="6" t="s">
        <v>437</v>
      </c>
      <c r="D59" s="6" t="s">
        <v>438</v>
      </c>
      <c r="E59" s="6" t="s">
        <v>439</v>
      </c>
    </row>
    <row r="60" spans="1:5" x14ac:dyDescent="0.25">
      <c r="A60" s="3" t="s">
        <v>25</v>
      </c>
      <c r="B60" s="4" t="s">
        <v>440</v>
      </c>
      <c r="C60" s="4" t="s">
        <v>441</v>
      </c>
      <c r="D60" s="4" t="s">
        <v>442</v>
      </c>
      <c r="E60" s="4" t="s">
        <v>443</v>
      </c>
    </row>
    <row r="61" spans="1:5" x14ac:dyDescent="0.25">
      <c r="A61" s="5" t="s">
        <v>26</v>
      </c>
      <c r="B61" s="6" t="s">
        <v>444</v>
      </c>
      <c r="C61" s="6" t="s">
        <v>445</v>
      </c>
      <c r="D61" s="6" t="s">
        <v>247</v>
      </c>
      <c r="E61" s="6" t="s">
        <v>446</v>
      </c>
    </row>
    <row r="62" spans="1:5" x14ac:dyDescent="0.25">
      <c r="A62" s="3" t="s">
        <v>27</v>
      </c>
      <c r="B62" s="4" t="s">
        <v>447</v>
      </c>
      <c r="C62" s="4" t="s">
        <v>448</v>
      </c>
      <c r="D62" s="4" t="s">
        <v>449</v>
      </c>
      <c r="E62" s="4" t="s">
        <v>450</v>
      </c>
    </row>
    <row r="63" spans="1:5" x14ac:dyDescent="0.25">
      <c r="A63" s="5" t="s">
        <v>28</v>
      </c>
      <c r="B63" s="6" t="s">
        <v>451</v>
      </c>
      <c r="C63" s="6" t="s">
        <v>452</v>
      </c>
      <c r="D63" s="6" t="s">
        <v>453</v>
      </c>
      <c r="E63" s="6" t="s">
        <v>454</v>
      </c>
    </row>
    <row r="64" spans="1:5" x14ac:dyDescent="0.25">
      <c r="A64" s="3" t="s">
        <v>47</v>
      </c>
      <c r="B64" s="4" t="s">
        <v>455</v>
      </c>
      <c r="C64" s="4" t="s">
        <v>419</v>
      </c>
      <c r="D64" s="4" t="s">
        <v>456</v>
      </c>
      <c r="E64" s="4" t="s">
        <v>457</v>
      </c>
    </row>
    <row r="65" spans="1:5" x14ac:dyDescent="0.25">
      <c r="A65" s="5" t="s">
        <v>54</v>
      </c>
      <c r="B65" s="6" t="s">
        <v>458</v>
      </c>
      <c r="C65" s="6" t="s">
        <v>459</v>
      </c>
      <c r="D65" s="6" t="s">
        <v>460</v>
      </c>
      <c r="E65" s="6" t="s">
        <v>461</v>
      </c>
    </row>
    <row r="66" spans="1:5" x14ac:dyDescent="0.25">
      <c r="A66" s="3" t="s">
        <v>60</v>
      </c>
      <c r="B66" s="4" t="s">
        <v>462</v>
      </c>
      <c r="C66" s="4" t="s">
        <v>463</v>
      </c>
      <c r="D66" s="4" t="s">
        <v>464</v>
      </c>
      <c r="E66" s="4" t="s">
        <v>465</v>
      </c>
    </row>
    <row r="67" spans="1:5" x14ac:dyDescent="0.25">
      <c r="A67" s="5" t="s">
        <v>61</v>
      </c>
      <c r="B67" s="6" t="s">
        <v>466</v>
      </c>
      <c r="C67" s="6" t="s">
        <v>467</v>
      </c>
      <c r="D67" s="6" t="s">
        <v>468</v>
      </c>
      <c r="E67" s="6" t="s">
        <v>469</v>
      </c>
    </row>
    <row r="68" spans="1:5" x14ac:dyDescent="0.25">
      <c r="A68" s="3" t="s">
        <v>64</v>
      </c>
      <c r="B68" s="4" t="s">
        <v>470</v>
      </c>
      <c r="C68" s="4" t="s">
        <v>471</v>
      </c>
      <c r="D68" s="4" t="s">
        <v>472</v>
      </c>
      <c r="E68" s="4" t="s">
        <v>473</v>
      </c>
    </row>
    <row r="69" spans="1:5" x14ac:dyDescent="0.25">
      <c r="A69" s="5" t="s">
        <v>68</v>
      </c>
      <c r="B69" s="6" t="s">
        <v>474</v>
      </c>
      <c r="C69" s="6" t="s">
        <v>475</v>
      </c>
      <c r="D69" s="6" t="s">
        <v>476</v>
      </c>
      <c r="E69" s="6" t="s">
        <v>477</v>
      </c>
    </row>
    <row r="70" spans="1:5" x14ac:dyDescent="0.25">
      <c r="A70" s="3" t="s">
        <v>69</v>
      </c>
      <c r="B70" s="4" t="s">
        <v>478</v>
      </c>
      <c r="C70" s="4" t="s">
        <v>479</v>
      </c>
      <c r="D70" s="4" t="s">
        <v>480</v>
      </c>
      <c r="E70" s="4" t="s">
        <v>481</v>
      </c>
    </row>
    <row r="71" spans="1:5" x14ac:dyDescent="0.25">
      <c r="A71" s="5" t="s">
        <v>70</v>
      </c>
      <c r="B71" s="6" t="s">
        <v>482</v>
      </c>
      <c r="C71" s="6" t="s">
        <v>411</v>
      </c>
      <c r="D71" s="6" t="s">
        <v>480</v>
      </c>
      <c r="E71" s="6" t="s">
        <v>483</v>
      </c>
    </row>
    <row r="72" spans="1:5" x14ac:dyDescent="0.25">
      <c r="A72" s="3" t="s">
        <v>78</v>
      </c>
      <c r="B72" s="4" t="s">
        <v>484</v>
      </c>
      <c r="C72" s="4" t="s">
        <v>485</v>
      </c>
      <c r="D72" s="4" t="s">
        <v>486</v>
      </c>
      <c r="E72" s="4" t="s">
        <v>487</v>
      </c>
    </row>
    <row r="73" spans="1:5" x14ac:dyDescent="0.25">
      <c r="A73" s="5" t="s">
        <v>91</v>
      </c>
      <c r="B73" s="6" t="s">
        <v>488</v>
      </c>
      <c r="C73" s="6" t="s">
        <v>489</v>
      </c>
      <c r="D73" s="6" t="s">
        <v>490</v>
      </c>
      <c r="E73" s="6" t="s">
        <v>491</v>
      </c>
    </row>
    <row r="74" spans="1:5" x14ac:dyDescent="0.25">
      <c r="A74" s="3" t="s">
        <v>99</v>
      </c>
      <c r="B74" s="4" t="s">
        <v>492</v>
      </c>
      <c r="C74" s="4" t="s">
        <v>493</v>
      </c>
      <c r="D74" s="4" t="s">
        <v>494</v>
      </c>
      <c r="E74" s="4" t="s">
        <v>495</v>
      </c>
    </row>
    <row r="75" spans="1:5" x14ac:dyDescent="0.25">
      <c r="A75" s="5" t="s">
        <v>100</v>
      </c>
      <c r="B75" s="6" t="s">
        <v>496</v>
      </c>
      <c r="C75" s="6" t="s">
        <v>497</v>
      </c>
      <c r="D75" s="6" t="s">
        <v>498</v>
      </c>
      <c r="E75" s="6" t="s">
        <v>499</v>
      </c>
    </row>
    <row r="76" spans="1:5" x14ac:dyDescent="0.25">
      <c r="A76" s="3" t="s">
        <v>101</v>
      </c>
      <c r="B76" s="4" t="s">
        <v>500</v>
      </c>
      <c r="C76" s="4" t="s">
        <v>501</v>
      </c>
      <c r="D76" s="4" t="s">
        <v>502</v>
      </c>
      <c r="E76" s="4" t="s">
        <v>503</v>
      </c>
    </row>
    <row r="77" spans="1:5" x14ac:dyDescent="0.25">
      <c r="A77" s="3" t="s">
        <v>504</v>
      </c>
      <c r="B77" s="4" t="s">
        <v>107</v>
      </c>
      <c r="C77" s="4" t="s">
        <v>463</v>
      </c>
      <c r="D77" s="4" t="s">
        <v>505</v>
      </c>
      <c r="E77" s="4" t="s">
        <v>506</v>
      </c>
    </row>
    <row r="78" spans="1:5" x14ac:dyDescent="0.25">
      <c r="A78" s="5" t="s">
        <v>507</v>
      </c>
      <c r="B78" s="6" t="s">
        <v>110</v>
      </c>
      <c r="C78" s="6" t="s">
        <v>508</v>
      </c>
      <c r="D78" s="6" t="s">
        <v>509</v>
      </c>
      <c r="E78" s="6" t="s">
        <v>510</v>
      </c>
    </row>
    <row r="79" spans="1:5" x14ac:dyDescent="0.25">
      <c r="A79" s="3" t="s">
        <v>511</v>
      </c>
      <c r="B79" s="4" t="s">
        <v>119</v>
      </c>
      <c r="C79" s="4" t="s">
        <v>512</v>
      </c>
      <c r="D79" s="4" t="s">
        <v>513</v>
      </c>
      <c r="E79" s="4" t="s">
        <v>514</v>
      </c>
    </row>
    <row r="80" spans="1:5" x14ac:dyDescent="0.25">
      <c r="A80" s="3" t="s">
        <v>515</v>
      </c>
      <c r="B80" s="4" t="s">
        <v>124</v>
      </c>
      <c r="C80" s="4" t="s">
        <v>516</v>
      </c>
      <c r="D80" s="4" t="s">
        <v>517</v>
      </c>
      <c r="E80" s="4" t="s">
        <v>518</v>
      </c>
    </row>
    <row r="81" spans="1:5" x14ac:dyDescent="0.25">
      <c r="A81" s="5" t="s">
        <v>519</v>
      </c>
      <c r="B81" s="6" t="s">
        <v>520</v>
      </c>
      <c r="C81" s="6" t="s">
        <v>463</v>
      </c>
      <c r="D81" s="6" t="s">
        <v>521</v>
      </c>
      <c r="E81" s="6" t="s">
        <v>522</v>
      </c>
    </row>
    <row r="82" spans="1:5" x14ac:dyDescent="0.25">
      <c r="A82" s="3" t="s">
        <v>523</v>
      </c>
      <c r="B82" s="4" t="s">
        <v>139</v>
      </c>
      <c r="C82" s="4" t="s">
        <v>524</v>
      </c>
      <c r="D82" s="4" t="s">
        <v>525</v>
      </c>
      <c r="E82" s="4" t="s">
        <v>526</v>
      </c>
    </row>
    <row r="83" spans="1:5" x14ac:dyDescent="0.25">
      <c r="A83" s="5" t="s">
        <v>527</v>
      </c>
      <c r="B83" s="6" t="s">
        <v>142</v>
      </c>
      <c r="C83" s="6" t="s">
        <v>528</v>
      </c>
      <c r="D83" s="6" t="s">
        <v>529</v>
      </c>
      <c r="E83" s="6" t="s">
        <v>530</v>
      </c>
    </row>
    <row r="84" spans="1:5" x14ac:dyDescent="0.25">
      <c r="A84" s="3" t="s">
        <v>531</v>
      </c>
      <c r="B84" s="4" t="s">
        <v>532</v>
      </c>
      <c r="C84" s="4" t="s">
        <v>471</v>
      </c>
      <c r="D84" s="4" t="s">
        <v>533</v>
      </c>
      <c r="E84" s="4" t="s">
        <v>534</v>
      </c>
    </row>
    <row r="85" spans="1:5" x14ac:dyDescent="0.25">
      <c r="A85" s="5" t="s">
        <v>535</v>
      </c>
      <c r="B85" s="6" t="s">
        <v>144</v>
      </c>
      <c r="C85" s="6" t="s">
        <v>536</v>
      </c>
      <c r="D85" s="6" t="s">
        <v>537</v>
      </c>
      <c r="E85" s="6" t="s">
        <v>538</v>
      </c>
    </row>
    <row r="86" spans="1:5" x14ac:dyDescent="0.25">
      <c r="A86" s="3" t="s">
        <v>539</v>
      </c>
      <c r="B86" s="4" t="s">
        <v>145</v>
      </c>
      <c r="C86" s="4" t="s">
        <v>540</v>
      </c>
      <c r="D86" s="4" t="s">
        <v>541</v>
      </c>
      <c r="E86" s="4" t="s">
        <v>542</v>
      </c>
    </row>
    <row r="87" spans="1:5" x14ac:dyDescent="0.25">
      <c r="A87" s="5" t="s">
        <v>543</v>
      </c>
      <c r="B87" s="6" t="s">
        <v>544</v>
      </c>
      <c r="C87" s="6" t="s">
        <v>294</v>
      </c>
      <c r="D87" s="6" t="s">
        <v>545</v>
      </c>
      <c r="E87" s="6" t="s">
        <v>546</v>
      </c>
    </row>
    <row r="88" spans="1:5" x14ac:dyDescent="0.25">
      <c r="A88" s="3" t="s">
        <v>547</v>
      </c>
      <c r="B88" s="4" t="s">
        <v>150</v>
      </c>
      <c r="C88" s="4" t="s">
        <v>239</v>
      </c>
      <c r="D88" s="4" t="s">
        <v>548</v>
      </c>
      <c r="E88" s="4" t="s">
        <v>549</v>
      </c>
    </row>
    <row r="89" spans="1:5" x14ac:dyDescent="0.25">
      <c r="A89" s="5" t="s">
        <v>550</v>
      </c>
      <c r="B89" s="6" t="s">
        <v>154</v>
      </c>
      <c r="C89" s="6" t="s">
        <v>485</v>
      </c>
      <c r="D89" s="6" t="s">
        <v>551</v>
      </c>
      <c r="E89" s="6" t="s">
        <v>552</v>
      </c>
    </row>
    <row r="90" spans="1:5" x14ac:dyDescent="0.25">
      <c r="A90" s="3" t="s">
        <v>50</v>
      </c>
      <c r="B90" s="4" t="s">
        <v>553</v>
      </c>
      <c r="C90" s="4" t="s">
        <v>554</v>
      </c>
      <c r="D90" s="4" t="s">
        <v>555</v>
      </c>
      <c r="E90" s="4" t="s">
        <v>556</v>
      </c>
    </row>
    <row r="91" spans="1:5" x14ac:dyDescent="0.25">
      <c r="A91" s="5" t="s">
        <v>557</v>
      </c>
      <c r="B91" s="6" t="s">
        <v>158</v>
      </c>
      <c r="C91" s="6" t="s">
        <v>308</v>
      </c>
      <c r="D91" s="6" t="s">
        <v>558</v>
      </c>
      <c r="E91" s="6" t="s">
        <v>559</v>
      </c>
    </row>
    <row r="92" spans="1:5" x14ac:dyDescent="0.25">
      <c r="A92" s="3" t="s">
        <v>560</v>
      </c>
      <c r="B92" s="4" t="s">
        <v>561</v>
      </c>
      <c r="C92" s="4" t="s">
        <v>562</v>
      </c>
      <c r="D92" s="4" t="s">
        <v>563</v>
      </c>
      <c r="E92" s="4" t="s">
        <v>564</v>
      </c>
    </row>
    <row r="93" spans="1:5" x14ac:dyDescent="0.25">
      <c r="A93" s="5" t="s">
        <v>565</v>
      </c>
      <c r="B93" s="6" t="s">
        <v>162</v>
      </c>
      <c r="C93" s="6" t="s">
        <v>459</v>
      </c>
      <c r="D93" s="6" t="s">
        <v>566</v>
      </c>
      <c r="E93" s="6" t="s">
        <v>567</v>
      </c>
    </row>
    <row r="94" spans="1:5" x14ac:dyDescent="0.25">
      <c r="A94" s="3" t="s">
        <v>568</v>
      </c>
      <c r="B94" s="4" t="s">
        <v>165</v>
      </c>
      <c r="C94" s="4" t="s">
        <v>463</v>
      </c>
      <c r="D94" s="4" t="s">
        <v>569</v>
      </c>
      <c r="E94" s="4" t="s">
        <v>570</v>
      </c>
    </row>
    <row r="95" spans="1:5" x14ac:dyDescent="0.25">
      <c r="A95" s="5" t="s">
        <v>571</v>
      </c>
      <c r="B95" s="6" t="s">
        <v>169</v>
      </c>
      <c r="C95" s="6" t="s">
        <v>463</v>
      </c>
      <c r="D95" s="6" t="s">
        <v>572</v>
      </c>
      <c r="E95" s="6" t="s">
        <v>573</v>
      </c>
    </row>
    <row r="96" spans="1:5" x14ac:dyDescent="0.25">
      <c r="A96" s="3" t="s">
        <v>574</v>
      </c>
      <c r="B96" s="4" t="s">
        <v>172</v>
      </c>
      <c r="C96" s="4" t="s">
        <v>419</v>
      </c>
      <c r="D96" s="4" t="s">
        <v>575</v>
      </c>
      <c r="E96" s="4" t="s">
        <v>576</v>
      </c>
    </row>
    <row r="97" spans="1:5" x14ac:dyDescent="0.25">
      <c r="A97" s="5" t="s">
        <v>577</v>
      </c>
      <c r="B97" s="6" t="s">
        <v>173</v>
      </c>
      <c r="C97" s="6" t="s">
        <v>419</v>
      </c>
      <c r="D97" s="6" t="s">
        <v>578</v>
      </c>
      <c r="E97" s="6" t="s">
        <v>579</v>
      </c>
    </row>
    <row r="98" spans="1:5" x14ac:dyDescent="0.25">
      <c r="A98" s="3" t="s">
        <v>580</v>
      </c>
      <c r="B98" s="4" t="s">
        <v>178</v>
      </c>
      <c r="C98" s="4" t="s">
        <v>437</v>
      </c>
      <c r="D98" s="4" t="s">
        <v>581</v>
      </c>
      <c r="E98" s="4" t="s">
        <v>582</v>
      </c>
    </row>
    <row r="99" spans="1:5" x14ac:dyDescent="0.25">
      <c r="A99" s="5" t="s">
        <v>583</v>
      </c>
      <c r="B99" s="6" t="s">
        <v>182</v>
      </c>
      <c r="C99" s="6" t="s">
        <v>562</v>
      </c>
      <c r="D99" s="6" t="s">
        <v>584</v>
      </c>
      <c r="E99" s="6" t="s">
        <v>585</v>
      </c>
    </row>
    <row r="100" spans="1:5" x14ac:dyDescent="0.25">
      <c r="A100" s="3" t="s">
        <v>586</v>
      </c>
      <c r="B100" s="4" t="s">
        <v>587</v>
      </c>
      <c r="C100" s="4" t="s">
        <v>588</v>
      </c>
      <c r="D100" s="4" t="s">
        <v>589</v>
      </c>
      <c r="E100" s="4" t="s">
        <v>590</v>
      </c>
    </row>
    <row r="101" spans="1:5" x14ac:dyDescent="0.25">
      <c r="A101" s="5" t="s">
        <v>591</v>
      </c>
      <c r="B101" s="6" t="s">
        <v>194</v>
      </c>
      <c r="C101" s="6" t="s">
        <v>512</v>
      </c>
      <c r="D101" s="6" t="s">
        <v>592</v>
      </c>
      <c r="E101" s="6" t="s">
        <v>593</v>
      </c>
    </row>
    <row r="102" spans="1:5" x14ac:dyDescent="0.25">
      <c r="A102" s="3" t="s">
        <v>594</v>
      </c>
      <c r="B102" s="4" t="s">
        <v>197</v>
      </c>
      <c r="C102" s="4" t="s">
        <v>419</v>
      </c>
      <c r="D102" s="4" t="s">
        <v>595</v>
      </c>
      <c r="E102" s="4" t="s">
        <v>596</v>
      </c>
    </row>
    <row r="103" spans="1:5" x14ac:dyDescent="0.25">
      <c r="A103" s="5" t="s">
        <v>597</v>
      </c>
      <c r="B103" s="6" t="s">
        <v>200</v>
      </c>
      <c r="C103" s="6" t="s">
        <v>598</v>
      </c>
      <c r="D103" s="6" t="s">
        <v>599</v>
      </c>
      <c r="E103" s="6" t="s">
        <v>600</v>
      </c>
    </row>
    <row r="104" spans="1:5" x14ac:dyDescent="0.25">
      <c r="A104" s="3" t="s">
        <v>601</v>
      </c>
      <c r="B104" s="4" t="s">
        <v>602</v>
      </c>
      <c r="C104" s="4" t="s">
        <v>375</v>
      </c>
      <c r="D104" s="4" t="s">
        <v>603</v>
      </c>
      <c r="E104" s="4" t="s">
        <v>604</v>
      </c>
    </row>
    <row r="105" spans="1:5" x14ac:dyDescent="0.25">
      <c r="A105" s="5" t="s">
        <v>98</v>
      </c>
      <c r="B105" s="6" t="s">
        <v>605</v>
      </c>
      <c r="C105" s="6" t="s">
        <v>606</v>
      </c>
      <c r="D105" s="6" t="s">
        <v>607</v>
      </c>
      <c r="E105" s="6" t="s">
        <v>608</v>
      </c>
    </row>
    <row r="106" spans="1:5" x14ac:dyDescent="0.25">
      <c r="A106" s="7" t="s">
        <v>96</v>
      </c>
      <c r="B106" s="8" t="s">
        <v>609</v>
      </c>
      <c r="C106">
        <v>665</v>
      </c>
      <c r="D106">
        <v>76</v>
      </c>
      <c r="E106">
        <v>50540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Connor Lennox-Fraser</dc:creator>
  <cp:lastModifiedBy>Connor Lennox-Fraser</cp:lastModifiedBy>
  <dcterms:created xsi:type="dcterms:W3CDTF">2023-01-17T02:09:17Z</dcterms:created>
  <dcterms:modified xsi:type="dcterms:W3CDTF">2023-01-17T05:25:45Z</dcterms:modified>
</cp:coreProperties>
</file>