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alcChain.xml" ContentType="application/vnd.openxmlformats-officedocument.spreadsheetml.calcChain+xml"/>
  <Override PartName="/xl/webextensions/taskpanes.xml" ContentType="application/vnd.ms-office.webextensiontaskpanes+xml"/>
  <Override PartName="/xl/webextensions/webextension1.xml" ContentType="application/vnd.ms-office.webextensio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11/relationships/webextensiontaskpanes" Target="xl/webextensions/taskpanes.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codeName="ThisWorkbook"/>
  <mc:AlternateContent xmlns:mc="http://schemas.openxmlformats.org/markup-compatibility/2006">
    <mc:Choice Requires="x15">
      <x15ac:absPath xmlns:x15ac="http://schemas.microsoft.com/office/spreadsheetml/2010/11/ac" url="Z:\RPA SMSF Clients\HARTLEY SILK SMSF\2023 Tax Return\"/>
    </mc:Choice>
  </mc:AlternateContent>
  <xr:revisionPtr revIDLastSave="0" documentId="13_ncr:1_{8F8DB367-7727-4C05-AA18-C2624016C7D3}" xr6:coauthVersionLast="47" xr6:coauthVersionMax="47" xr10:uidLastSave="{00000000-0000-0000-0000-000000000000}"/>
  <bookViews>
    <workbookView xWindow="-120" yWindow="-120" windowWidth="24240" windowHeight="13020" tabRatio="874" firstSheet="2" activeTab="8" xr2:uid="{00000000-000D-0000-FFFF-FFFF00000000}"/>
  </bookViews>
  <sheets>
    <sheet name="Cover" sheetId="79" r:id="rId1"/>
    <sheet name="Contents" sheetId="78" r:id="rId2"/>
    <sheet name="Compilation Report" sheetId="77" r:id="rId3"/>
    <sheet name="Trustees Declaration" sheetId="76" r:id="rId4"/>
    <sheet name="Profit and Loss" sheetId="75" r:id="rId5"/>
    <sheet name="Balance Sheet" sheetId="74" r:id="rId6"/>
    <sheet name="Appropriation Statement" sheetId="73" r:id="rId7"/>
    <sheet name="Notes to the Financial Sta (1)" sheetId="72" r:id="rId8"/>
    <sheet name="Notes to the Financial Sta (2)" sheetId="71" r:id="rId9"/>
    <sheet name="Taxable Income Reconciliation" sheetId="70" r:id="rId10"/>
    <sheet name="Income Results" sheetId="69" r:id="rId11"/>
    <sheet name="Cashflow Results" sheetId="68" r:id="rId12"/>
  </sheets>
  <externalReferences>
    <externalReference r:id="rId13"/>
    <externalReference r:id="rId14"/>
  </externalReferences>
  <definedNames>
    <definedName name="Authenticated" hidden="1">#REF!</definedName>
    <definedName name="Cirrus_Report_Version">[1]Rep_Settings!$B$2</definedName>
    <definedName name="MaxRowHeightPointsPerPage">[1]Rep_Settings!$B$6</definedName>
    <definedName name="_xlnm.Print_Area" localSheetId="6">'Appropriation Statement'!$C:$F</definedName>
    <definedName name="_xlnm.Print_Area" localSheetId="5">'Balance Sheet'!$C:$F</definedName>
    <definedName name="_xlnm.Print_Area" localSheetId="11">'Cashflow Results'!$C:$F</definedName>
    <definedName name="_xlnm.Print_Area" localSheetId="2">'Compilation Report'!$A$1:$G$31</definedName>
    <definedName name="_xlnm.Print_Area" localSheetId="10">'Income Results'!$C:$F</definedName>
    <definedName name="_xlnm.Print_Area" localSheetId="7">'Notes to the Financial Sta (1)'!$A$1:$G$40</definedName>
    <definedName name="_xlnm.Print_Area" localSheetId="8">'Notes to the Financial Sta (2)'!$C:$F</definedName>
    <definedName name="_xlnm.Print_Area" localSheetId="4">'Profit and Loss'!$C:$F</definedName>
    <definedName name="_xlnm.Print_Area" localSheetId="3">'Trustees Declaration'!$A$1:$G$23</definedName>
    <definedName name="_xlnm.Print_Titles" localSheetId="6">'Appropriation Statement'!$C:$C,'Appropriation Statement'!$1:$7</definedName>
    <definedName name="_xlnm.Print_Titles" localSheetId="5">'Balance Sheet'!$C:$C,'Balance Sheet'!$1:$7</definedName>
    <definedName name="_xlnm.Print_Titles" localSheetId="11">'Cashflow Results'!$C:$C</definedName>
    <definedName name="_xlnm.Print_Titles" localSheetId="2">'Compilation Report'!$C:$C,'Compilation Report'!$1:$5</definedName>
    <definedName name="_xlnm.Print_Titles" localSheetId="1">Contents!$C:$C</definedName>
    <definedName name="_xlnm.Print_Titles" localSheetId="0">Cover!$C:$C,Cover!$1:$1</definedName>
    <definedName name="_xlnm.Print_Titles" localSheetId="10">'Income Results'!$C:$C,'Income Results'!$1:$5</definedName>
    <definedName name="_xlnm.Print_Titles" localSheetId="7">'Notes to the Financial Sta (1)'!$C:$C,'Notes to the Financial Sta (1)'!$1:$6</definedName>
    <definedName name="_xlnm.Print_Titles" localSheetId="8">'Notes to the Financial Sta (2)'!$C:$C,'Notes to the Financial Sta (2)'!$1:$7</definedName>
    <definedName name="_xlnm.Print_Titles" localSheetId="4">'Profit and Loss'!$C:$C,'Profit and Loss'!$1:$7</definedName>
    <definedName name="_xlnm.Print_Titles" localSheetId="9">'Taxable Income Reconciliation'!$C:$C,'Taxable Income Reconciliation'!$1:$4</definedName>
    <definedName name="_xlnm.Print_Titles" localSheetId="3">'Trustees Declaration'!$C:$C,'Trustees Declaration'!$1:$5</definedName>
    <definedName name="Snippet_Cover">[2]Rep_Snippets!$C$4:$H$9</definedName>
    <definedName name="UserID" hidden="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5" i="71" l="1"/>
  <c r="E25" i="71"/>
  <c r="F20" i="71"/>
  <c r="E20" i="71"/>
</calcChain>
</file>

<file path=xl/sharedStrings.xml><?xml version="1.0" encoding="utf-8"?>
<sst xmlns="http://schemas.openxmlformats.org/spreadsheetml/2006/main" count="574" uniqueCount="182">
  <si>
    <t>Paragraph PageBreak.Allow</t>
  </si>
  <si>
    <r>
      <rPr>
        <sz val="11"/>
        <rFont val="Calibri"/>
      </rPr>
      <t>Hartley Silk Private Auperannuation Fund</t>
    </r>
  </si>
  <si>
    <t>Header.Margin</t>
  </si>
  <si>
    <t>Header</t>
  </si>
  <si>
    <r>
      <rPr>
        <sz val="18"/>
        <color rgb="FF00A79D"/>
        <rFont val="Calibri"/>
      </rPr>
      <t>Cashflow Results</t>
    </r>
  </si>
  <si>
    <r>
      <rPr>
        <sz val="11"/>
        <rFont val="Calibri"/>
      </rPr>
      <t>For the year ended 30 June 2023</t>
    </r>
  </si>
  <si>
    <t>HorizontalRule.Margin</t>
  </si>
  <si>
    <t>FinancialTable.FinancialColumnHeader.SignText</t>
  </si>
  <si>
    <t>Starting Cash</t>
  </si>
  <si>
    <t>Net Profit before Tax</t>
  </si>
  <si>
    <t>GST, Payroll and Other</t>
  </si>
  <si>
    <t>Drawings, Dividends and Owners Transactions</t>
  </si>
  <si>
    <t>FinancialTable.Margin</t>
  </si>
  <si>
    <t>FinancialTable.Line</t>
  </si>
  <si>
    <t xml:space="preserve"> 2023</t>
  </si>
  <si>
    <t xml:space="preserve"> 2022</t>
  </si>
  <si>
    <t>Chart.Margin PageBreak.Allow</t>
  </si>
  <si>
    <t xml:space="preserve">CustomTable.ColumnHeader </t>
  </si>
  <si>
    <t>2023</t>
  </si>
  <si>
    <t>2022</t>
  </si>
  <si>
    <t>$</t>
  </si>
  <si>
    <t>CustomTable.Margin</t>
  </si>
  <si>
    <t xml:space="preserve">CustomTable.Header </t>
  </si>
  <si>
    <t>Operating Activities</t>
  </si>
  <si>
    <t xml:space="preserve">CustomTable.Row </t>
  </si>
  <si>
    <t>CustomTable.Total PageBreak.Allow</t>
  </si>
  <si>
    <t>Net Cash (used in)/from Operating Activities</t>
  </si>
  <si>
    <t>CustomTable.Margin PageBreak.Allow</t>
  </si>
  <si>
    <t>Financing Activities</t>
  </si>
  <si>
    <t xml:space="preserve">CustomTable.Total </t>
  </si>
  <si>
    <t>Net Cash (used in)/from Financing Activities</t>
  </si>
  <si>
    <t>Net Increase/(Decrease) in Cash and Cash Equivalents</t>
  </si>
  <si>
    <t>Cash and Cash Equivalents at the Beginning of the Period</t>
  </si>
  <si>
    <t>Cash and Cash Equivalents at the End of the Period</t>
  </si>
  <si>
    <r>
      <rPr>
        <sz val="18"/>
        <color rgb="FF00A79D"/>
        <rFont val="Calibri"/>
      </rPr>
      <t>Income Results</t>
    </r>
  </si>
  <si>
    <r>
      <rPr>
        <sz val="14"/>
        <color rgb="FF00A79D"/>
        <rFont val="Calibri"/>
      </rPr>
      <t>Sales and Gross Profit</t>
    </r>
  </si>
  <si>
    <t>Sales</t>
  </si>
  <si>
    <t>Gross Profit</t>
  </si>
  <si>
    <t>CustomTable.Row PageBreak.Allow</t>
  </si>
  <si>
    <t>Gross Profit %</t>
  </si>
  <si>
    <r>
      <rPr>
        <sz val="14"/>
        <color rgb="FF00A79D"/>
        <rFont val="Calibri"/>
      </rPr>
      <t>Operating Profit</t>
    </r>
  </si>
  <si>
    <t>Operating Profit</t>
  </si>
  <si>
    <t>Operating Profit %</t>
  </si>
  <si>
    <r>
      <rPr>
        <sz val="18"/>
        <color rgb="FF00A79D"/>
        <rFont val="Calibri"/>
      </rPr>
      <t>Taxable Income Reconciliation</t>
    </r>
  </si>
  <si>
    <r>
      <rPr>
        <sz val="18"/>
        <color rgb="FF00A79D"/>
        <rFont val="Calibri"/>
      </rPr>
      <t>Notes to the Financial Statements</t>
    </r>
  </si>
  <si>
    <t>Note</t>
  </si>
  <si>
    <r>
      <rPr>
        <sz val="14"/>
        <color rgb="FF00A79D"/>
        <rFont val="Calibri"/>
      </rPr>
      <t>Note 2 Cash and Cash Equivalents</t>
    </r>
  </si>
  <si>
    <t>HIS Alloc 1 Bank Acc *813</t>
  </si>
  <si>
    <t>HIS Alloc 2 Bank Acc *812</t>
  </si>
  <si>
    <t>PJS Alloc 3 Bank Acc *808</t>
  </si>
  <si>
    <t>Total Cash and Cash Equivalents</t>
  </si>
  <si>
    <t>CustomTable.Margin PageBreak.Allow Spacer.Margin</t>
  </si>
  <si>
    <t>Opening Balance HS</t>
  </si>
  <si>
    <t>Profit/Loss distribution HS</t>
  </si>
  <si>
    <t>Benefits Payment HS</t>
  </si>
  <si>
    <t>Opening Balance PS</t>
  </si>
  <si>
    <t>Profit/Loss distribution PS</t>
  </si>
  <si>
    <t>Benefits Payment PS</t>
  </si>
  <si>
    <t>Total Capital</t>
  </si>
  <si>
    <r>
      <rPr>
        <sz val="14"/>
        <color rgb="FF00A79D"/>
        <rFont val="Calibri"/>
      </rPr>
      <t>Financial Reporting Framework</t>
    </r>
  </si>
  <si>
    <t>Paragraph</t>
  </si>
  <si>
    <r>
      <rPr>
        <sz val="11"/>
        <rFont val="Calibri"/>
      </rPr>
      <t>The trustees have prepared the financial statements on the basis that the Superannuation Fund is a non reporting entity because there are no users dependent on general purpose financial statements. The financial statements are therefore special purpose financial statements that have been prepared in order to meet the needs of the members.</t>
    </r>
  </si>
  <si>
    <t>Paragraph.Margin PageBreak.Allow</t>
  </si>
  <si>
    <r>
      <rPr>
        <sz val="11"/>
        <rFont val="Calibri"/>
      </rPr>
      <t>The financial statements have been prepared in accordance with the significant accounting policies disclosed in Note 1, which the trustees have determined are appropriate to meet the needs of the members. Such accounting policies are consistent with the previous period unless stated otherwise.</t>
    </r>
  </si>
  <si>
    <r>
      <rPr>
        <sz val="14"/>
        <color rgb="FF00A79D"/>
        <rFont val="Calibri"/>
      </rPr>
      <t>Basis of Preparation</t>
    </r>
  </si>
  <si>
    <r>
      <rPr>
        <sz val="11"/>
        <rFont val="Calibri"/>
      </rPr>
      <t>The financial statements have been prepared on an accruals basis and are based on historical costs unless otherwise stated in the notes.</t>
    </r>
  </si>
  <si>
    <t>Paragraph.Margin PageBreak.Allow Spacer.Margin</t>
  </si>
  <si>
    <r>
      <rPr>
        <sz val="14"/>
        <color rgb="FF00A79D"/>
        <rFont val="Calibri"/>
      </rPr>
      <t>Note 1 Accounting Policies</t>
    </r>
  </si>
  <si>
    <r>
      <rPr>
        <sz val="12"/>
        <rFont val="Calibri"/>
      </rPr>
      <t>Cash and Cash Equivalents</t>
    </r>
  </si>
  <si>
    <r>
      <rPr>
        <sz val="11"/>
        <rFont val="Calibri"/>
      </rPr>
      <t>Cash and cash equivalents include cash on hand, deposits held at call with banks, other short-term highly liquid investments with original maturities of three months or less, and bank overdrafts. Bank overdrafts are shown within short-term borrowings in current liabilities on the balance sheet.</t>
    </r>
  </si>
  <si>
    <r>
      <rPr>
        <sz val="12"/>
        <rFont val="Calibri"/>
      </rPr>
      <t>Revenue Recognition</t>
    </r>
  </si>
  <si>
    <r>
      <rPr>
        <sz val="11"/>
        <rFont val="Calibri"/>
      </rPr>
      <t>Revenue is measured at the fair value of the consideration received or receivable after taking into account any trade discounts and volume rebates allowed.</t>
    </r>
  </si>
  <si>
    <r>
      <rPr>
        <sz val="11"/>
        <rFont val="Calibri"/>
      </rPr>
      <t>All revenue is stated net of the amount of goods and services tax (GST).</t>
    </r>
  </si>
  <si>
    <r>
      <rPr>
        <sz val="12"/>
        <rFont val="Calibri"/>
      </rPr>
      <t>Trade and Other Receivables</t>
    </r>
  </si>
  <si>
    <r>
      <rPr>
        <sz val="11"/>
        <rFont val="Calibri"/>
      </rPr>
      <t>Trade receivables are recognised initially at the transaction price (ie cost). Most sales are made on the basis of normal credit terms and do not bear interest. Receivables are not discounted to present value.</t>
    </r>
  </si>
  <si>
    <r>
      <rPr>
        <sz val="11"/>
        <rFont val="Calibri"/>
      </rPr>
      <t>At the end of each reporting period, the carrying amounts of trade and other receivables are reviewed to determine whether there is any objective evidence that the amounts are not recoverable. Debts are written off once attempts at recovery of the debt have ceased.</t>
    </r>
  </si>
  <si>
    <r>
      <rPr>
        <sz val="12"/>
        <rFont val="Calibri"/>
      </rPr>
      <t>Goods and Services Tax (GST)</t>
    </r>
  </si>
  <si>
    <r>
      <rPr>
        <sz val="11"/>
        <rFont val="Calibri"/>
      </rPr>
      <t>Revenues, expenses and assets are recognised net of the amount of GST, except where the amount of GST incurred is not recoverable from the Australian Taxation Office (ATO).</t>
    </r>
  </si>
  <si>
    <r>
      <rPr>
        <sz val="11"/>
        <rFont val="Calibri"/>
      </rPr>
      <t>Receivables and payables are stated inclusive of the amount of GST receivable or payable. The net amount of GST recoverable from, or payable to, the ATO is included with receivables or payables in the balance sheet.</t>
    </r>
  </si>
  <si>
    <r>
      <rPr>
        <sz val="18"/>
        <color rgb="FF00A79D"/>
        <rFont val="Calibri"/>
      </rPr>
      <t>Appropriation Statement</t>
    </r>
  </si>
  <si>
    <t>Profit available for Appropriation</t>
  </si>
  <si>
    <t>Total available for Appropriation</t>
  </si>
  <si>
    <t>Distributions</t>
  </si>
  <si>
    <t>Profit Appropriation</t>
  </si>
  <si>
    <t>Total Distributions</t>
  </si>
  <si>
    <t>Accumulated Income (Losses) at the End of the Year</t>
  </si>
  <si>
    <r>
      <rPr>
        <sz val="18"/>
        <color rgb="FF00A79D"/>
        <rFont val="Calibri"/>
      </rPr>
      <t>Balance Sheet</t>
    </r>
  </si>
  <si>
    <r>
      <rPr>
        <sz val="11"/>
        <rFont val="Calibri"/>
      </rPr>
      <t>As at 30 June 2023</t>
    </r>
  </si>
  <si>
    <t>Assets</t>
  </si>
  <si>
    <t>Current Assets</t>
  </si>
  <si>
    <t>Cash and Cash Equivalents</t>
  </si>
  <si>
    <t>2</t>
  </si>
  <si>
    <t>Total Current Assets</t>
  </si>
  <si>
    <t>Non Current Assets</t>
  </si>
  <si>
    <t>Investments</t>
  </si>
  <si>
    <t>Listed Shares</t>
  </si>
  <si>
    <t>Total Investments</t>
  </si>
  <si>
    <t>Other Financial Assets</t>
  </si>
  <si>
    <t>Managed Funds</t>
  </si>
  <si>
    <t>Total Other Financial Assets</t>
  </si>
  <si>
    <t>Total Non Current Assets</t>
  </si>
  <si>
    <t>Total Assets</t>
  </si>
  <si>
    <t>Liabilities</t>
  </si>
  <si>
    <t>Current Liabilities</t>
  </si>
  <si>
    <t>Provisions</t>
  </si>
  <si>
    <t>Provision for Income Tax</t>
  </si>
  <si>
    <t>Total Provisions</t>
  </si>
  <si>
    <t>Total Current Liabilities</t>
  </si>
  <si>
    <t>Total Liabilities</t>
  </si>
  <si>
    <t>Net Assets</t>
  </si>
  <si>
    <t>Equity</t>
  </si>
  <si>
    <t>3</t>
  </si>
  <si>
    <t>Accumulated Income (Losses)</t>
  </si>
  <si>
    <t>Current Year Earnings</t>
  </si>
  <si>
    <t>Current Earnings</t>
  </si>
  <si>
    <t>Total Current Year Earnings</t>
  </si>
  <si>
    <t>Total Accumulated Income (Losses)</t>
  </si>
  <si>
    <t>Total Equity</t>
  </si>
  <si>
    <r>
      <rPr>
        <sz val="18"/>
        <color rgb="FF00A79D"/>
        <rFont val="Calibri"/>
      </rPr>
      <t>Profit and Loss</t>
    </r>
  </si>
  <si>
    <t>Income</t>
  </si>
  <si>
    <t>HIS All. Dividends Received</t>
  </si>
  <si>
    <t>HIS All. Trust Distributions</t>
  </si>
  <si>
    <t>PJS Dividends Received</t>
  </si>
  <si>
    <t>PJS Trust Distributions</t>
  </si>
  <si>
    <t>HIS Pension Dividnends Rec.</t>
  </si>
  <si>
    <t>HIS Pension Trust Distribution</t>
  </si>
  <si>
    <t>Unrealised Capital Gain/Loss</t>
  </si>
  <si>
    <t>HIS All. Interest Received</t>
  </si>
  <si>
    <t>PJS Interest received</t>
  </si>
  <si>
    <t>HIS Pension Interest Rec.</t>
  </si>
  <si>
    <t>Total Income</t>
  </si>
  <si>
    <t>Expenses</t>
  </si>
  <si>
    <t>Accounting Fees</t>
  </si>
  <si>
    <t>Actuary Fees</t>
  </si>
  <si>
    <t>Supervisory Levy</t>
  </si>
  <si>
    <t>Total Expenses</t>
  </si>
  <si>
    <t>Profit</t>
  </si>
  <si>
    <r>
      <rPr>
        <sz val="18"/>
        <color rgb="FF00A79D"/>
        <rFont val="Calibri"/>
      </rPr>
      <t>Trustees Declaration</t>
    </r>
  </si>
  <si>
    <r>
      <rPr>
        <sz val="11"/>
        <rFont val="Calibri"/>
      </rPr>
      <t>The Trustees have determined that the superannuation fund is not a reporting entity and that this special purpose financial report should be prepared in accordance with the accounting policies prescribed in Note 1 to the financial statements.</t>
    </r>
  </si>
  <si>
    <r>
      <rPr>
        <sz val="11"/>
        <rFont val="Calibri"/>
      </rPr>
      <t>The Trustees of Hartley Silk Private Auperannuation Fund declare that:</t>
    </r>
  </si>
  <si>
    <r>
      <rPr>
        <sz val="11"/>
        <rFont val="Calibri"/>
      </rPr>
      <t>1. The financial statements and notes, present fairly the superannuation fund's financial position as at 30 June 2023 and its performance for the period 1 July 2022 to 30 June 2023 in accordance with the accounting policies described in Note 1 to the financial statements; and</t>
    </r>
  </si>
  <si>
    <r>
      <rPr>
        <sz val="11"/>
        <rFont val="Calibri"/>
      </rPr>
      <t>2. In the Trustees opinion, there are reasonable grounds to believe that the superannuation fund will be able to pay its debts as and when they become due and payable.</t>
    </r>
  </si>
  <si>
    <r>
      <rPr>
        <sz val="11"/>
        <rFont val="Calibri"/>
      </rPr>
      <t>Signed:</t>
    </r>
  </si>
  <si>
    <t>Signature.SignSpace</t>
  </si>
  <si>
    <t>Signature.Name</t>
  </si>
  <si>
    <t>HARTLEY SILK</t>
  </si>
  <si>
    <t>Signature.Date PageBreak.Allow</t>
  </si>
  <si>
    <t xml:space="preserve">Date: </t>
  </si>
  <si>
    <t>Signature.Margin</t>
  </si>
  <si>
    <r>
      <rPr>
        <sz val="18"/>
        <color rgb="FF00A79D"/>
        <rFont val="Calibri"/>
      </rPr>
      <t>Compilation Report</t>
    </r>
  </si>
  <si>
    <r>
      <rPr>
        <sz val="11"/>
        <rFont val="Calibri"/>
      </rPr>
      <t>To the Trustees of Hartley Silk Private Auperannuation Fund</t>
    </r>
  </si>
  <si>
    <r>
      <rPr>
        <sz val="11"/>
        <rFont val="Calibri"/>
      </rPr>
      <t>We have compiled the accompanying special purpose financial statements of Hartley Silk Private Auperannuation Fund, which comprise the balance sheet as at 30 June 2023 and profit and loss for the year then ended, a summary of significant accounting policies and other explanatory notes. The specific purpose for which the special purpose financial statements have been prepared is set out in Note 1.</t>
    </r>
  </si>
  <si>
    <r>
      <rPr>
        <sz val="11"/>
        <rFont val="Calibri"/>
      </rPr>
      <t>The Responsibility of the Trustees</t>
    </r>
  </si>
  <si>
    <r>
      <rPr>
        <sz val="11"/>
        <rFont val="Calibri"/>
      </rPr>
      <t>The Trustees of Hartley Silk Private Auperannuation Fund are solely responsible for the information contained in the special purpose financial statements, the reliability, accuracy and completeness of the information, and for the determination that the significant accounting policies as set out in Note 1 to the financial statements are appropriate to meet their needs and for the purpose that the financial statements were prepared.</t>
    </r>
  </si>
  <si>
    <r>
      <rPr>
        <sz val="11"/>
        <rFont val="Calibri"/>
      </rPr>
      <t>Our Responsibility</t>
    </r>
  </si>
  <si>
    <r>
      <rPr>
        <sz val="11"/>
        <rFont val="Calibri"/>
      </rPr>
      <t>On the basis of information provided by the Trustees we have compiled the accompanying special purpose financial statements in accordance with the significant accounting policies described in Note 1 to the financial statements and APES 315 Compilation of Financial Information.</t>
    </r>
  </si>
  <si>
    <r>
      <rPr>
        <sz val="11"/>
        <rFont val="Calibri"/>
      </rPr>
      <t>We have applied our expertise in accounting and financial reporting to compile these financial statements in accordance with the significant accounting policies as set out in Note 1 to the financial statements. We have complied with the relevant ethical requirements of APES 110 Code of Ethics for Professional Accountants (including Independence Standards).</t>
    </r>
  </si>
  <si>
    <r>
      <rPr>
        <sz val="11"/>
        <rFont val="Calibri"/>
      </rPr>
      <t>Assurance Disclaimer</t>
    </r>
  </si>
  <si>
    <r>
      <rPr>
        <sz val="11"/>
        <rFont val="Calibri"/>
      </rPr>
      <t>Since a compilation engagement is not an assurance engagement, we are not required to verify the reliability, accuracy or completeness of the information provided to us by management to compile these financial statements. Accordingly, we do not express an audit opinion or a review conclusion on these financial statements.</t>
    </r>
  </si>
  <si>
    <r>
      <rPr>
        <sz val="11"/>
        <rFont val="Calibri"/>
      </rPr>
      <t>The special purpose financial statements were compiled exclusively for the benefit of the Trustees of Hartley Silk Private Auperannuation Fund who are responsible for the reliability, accuracy and completeness of the information used to compile them. Accordingly, these special purpose financial statements may not be suitable for other purposes. We do not accept responsibility for the contents of the special purpose financial statements.</t>
    </r>
  </si>
  <si>
    <r>
      <rPr>
        <sz val="11"/>
        <rFont val="Calibri"/>
      </rPr>
      <t xml:space="preserve">Real Plus Accounting Pty Ltd </t>
    </r>
  </si>
  <si>
    <r>
      <rPr>
        <sz val="11"/>
        <rFont val="Calibri"/>
      </rPr>
      <t>Office 4 19-21 Metro Pde. , Mawson Lakes SA 5095</t>
    </r>
  </si>
  <si>
    <t>Darko Kulesko CPA</t>
  </si>
  <si>
    <r>
      <rPr>
        <sz val="11"/>
        <rFont val="Calibri"/>
      </rPr>
      <t>Compilation Report</t>
    </r>
  </si>
  <si>
    <r>
      <rPr>
        <sz val="11"/>
        <rFont val="Calibri"/>
      </rPr>
      <t>Trustees Declaration</t>
    </r>
  </si>
  <si>
    <r>
      <rPr>
        <sz val="11"/>
        <rFont val="Calibri"/>
      </rPr>
      <t>Profit and Loss</t>
    </r>
  </si>
  <si>
    <r>
      <rPr>
        <sz val="11"/>
        <rFont val="Calibri"/>
      </rPr>
      <t>Balance Sheet</t>
    </r>
  </si>
  <si>
    <r>
      <rPr>
        <sz val="11"/>
        <rFont val="Calibri"/>
      </rPr>
      <t>Appropriation Statement</t>
    </r>
  </si>
  <si>
    <r>
      <rPr>
        <sz val="11"/>
        <rFont val="Calibri"/>
      </rPr>
      <t>Notes to the Financial Statements</t>
    </r>
  </si>
  <si>
    <r>
      <rPr>
        <sz val="11"/>
        <rFont val="Calibri"/>
      </rPr>
      <t>Taxable Income Reconciliation</t>
    </r>
  </si>
  <si>
    <r>
      <rPr>
        <sz val="11"/>
        <rFont val="Calibri"/>
      </rPr>
      <t>Income Results</t>
    </r>
  </si>
  <si>
    <r>
      <rPr>
        <sz val="11"/>
        <rFont val="Calibri"/>
      </rPr>
      <t>Cashflow Results</t>
    </r>
  </si>
  <si>
    <t>Spacer.Margin</t>
  </si>
  <si>
    <r>
      <rPr>
        <sz val="11"/>
        <rFont val="Calibri"/>
      </rPr>
      <t>ABN 97 870 053 850</t>
    </r>
  </si>
  <si>
    <r>
      <rPr>
        <sz val="18"/>
        <color rgb="FF00A79D"/>
        <rFont val="Calibri"/>
      </rPr>
      <t>Financial Report</t>
    </r>
  </si>
  <si>
    <t>Date: 10/08/2023</t>
  </si>
  <si>
    <t>PAMELA SILK</t>
  </si>
  <si>
    <t>Members benefts</t>
  </si>
  <si>
    <t>Note 3 Members benefits</t>
  </si>
  <si>
    <t>Hartley Silk - Pension</t>
  </si>
  <si>
    <t>Total:</t>
  </si>
  <si>
    <t>Pamela Silk - Pension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</si>
</sst>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0;[Red]\(#,##0\);&quot;&quot;"/>
    <numFmt numFmtId="165" formatCode="#,##0;[Red]\(#,##0\);&quot;-&quot;"/>
    <numFmt numFmtId="167" formatCode="#,##0.0%;[Red]\(#,##0.0%\);&quot;-&quot;"/>
    <numFmt numFmtId="169" formatCode="[Color10]#,##0&quot; F&quot;;[Red]#,##0&quot; U&quot;;&quot;-&quot;"/>
    <numFmt numFmtId="170" formatCode="[Color10]#,##0.0%&quot; F&quot;;[Red]#,##0.0%&quot; U&quot;;&quot;-&quot;"/>
  </numFmts>
  <fonts count="20">
    <font>
      <sz val="11"/>
      <color theme="1"/>
      <name val="Calibri"/>
      <family val="2"/>
      <scheme val="minor"/>
    </font>
    <font>
      <sz val="11"/>
      <color theme="1"/>
      <name val="Calibri"/>
      <family val="2"/>
      <scheme val="minor"/>
    </font>
    <font>
      <u/>
      <sz val="10"/>
      <color rgb="FF265996"/>
      <name val="Calibri"/>
      <family val="2"/>
      <scheme val="minor"/>
    </font>
    <font>
      <sz val="18"/>
      <color theme="3"/>
      <name val="Calibri Light"/>
      <family val="2"/>
      <scheme val="major"/>
    </font>
    <font>
      <b/>
      <sz val="11"/>
      <color theme="1"/>
      <name val="Calibri"/>
      <family val="2"/>
      <scheme val="minor"/>
    </font>
    <font>
      <sz val="11"/>
      <name val="Calibri"/>
      <family val="2"/>
      <scheme val="minor"/>
    </font>
    <font>
      <b/>
      <sz val="12"/>
      <color theme="1"/>
      <name val="Calibri"/>
      <family val="2"/>
      <scheme val="minor"/>
    </font>
    <font>
      <i/>
      <sz val="11"/>
      <color theme="1"/>
      <name val="Calibri"/>
      <family val="2"/>
      <scheme val="minor"/>
    </font>
    <font>
      <sz val="11"/>
      <color theme="1" tint="0.499984740745262"/>
      <name val="Calibri"/>
      <family val="2"/>
      <scheme val="minor"/>
    </font>
    <font>
      <b/>
      <sz val="11"/>
      <name val="Calibri"/>
      <family val="2"/>
      <scheme val="minor"/>
    </font>
    <font>
      <sz val="14"/>
      <color theme="1"/>
      <name val="Calibri"/>
      <family val="2"/>
      <scheme val="minor"/>
    </font>
    <font>
      <sz val="9"/>
      <name val="Calibri"/>
      <family val="2"/>
      <scheme val="minor"/>
    </font>
    <font>
      <b/>
      <sz val="14"/>
      <color rgb="FF00A79D"/>
      <name val="Calibri"/>
      <family val="2"/>
      <scheme val="minor"/>
    </font>
    <font>
      <b/>
      <sz val="18"/>
      <color rgb="FF00A79D"/>
      <name val="Calibri"/>
      <family val="2"/>
      <scheme val="minor"/>
    </font>
    <font>
      <sz val="11"/>
      <color rgb="FF000000"/>
      <name val="Calibri"/>
      <family val="2"/>
      <scheme val="minor"/>
    </font>
    <font>
      <b/>
      <sz val="11"/>
      <color rgb="FF000000"/>
      <name val="Calibri"/>
      <family val="2"/>
      <scheme val="minor"/>
    </font>
    <font>
      <sz val="11"/>
      <name val="Calibri"/>
    </font>
    <font>
      <sz val="18"/>
      <color rgb="FF00A79D"/>
      <name val="Calibri"/>
    </font>
    <font>
      <sz val="14"/>
      <color rgb="FF00A79D"/>
      <name val="Calibri"/>
    </font>
    <font>
      <sz val="12"/>
      <name val="Calibri"/>
    </font>
  </fonts>
  <fills count="3">
    <fill>
      <patternFill patternType="none"/>
    </fill>
    <fill>
      <patternFill patternType="gray125"/>
    </fill>
    <fill>
      <patternFill patternType="solid">
        <fgColor theme="0" tint="-4.9989318521683403E-2"/>
        <bgColor indexed="64"/>
      </patternFill>
    </fill>
  </fills>
  <borders count="6">
    <border>
      <left/>
      <right/>
      <top/>
      <bottom/>
      <diagonal/>
    </border>
    <border>
      <left/>
      <right/>
      <top/>
      <bottom style="thin">
        <color theme="0" tint="-0.24994659260841701"/>
      </bottom>
      <diagonal/>
    </border>
    <border>
      <left/>
      <right/>
      <top style="thin">
        <color theme="0" tint="-0.24994659260841701"/>
      </top>
      <bottom/>
      <diagonal/>
    </border>
    <border>
      <left style="thick">
        <color theme="0"/>
      </left>
      <right style="thick">
        <color theme="0"/>
      </right>
      <top style="thick">
        <color theme="0"/>
      </top>
      <bottom style="thick">
        <color theme="0"/>
      </bottom>
      <diagonal/>
    </border>
    <border>
      <left/>
      <right/>
      <top style="thin">
        <color theme="0" tint="-0.24994659260841701"/>
      </top>
      <bottom style="thin">
        <color theme="0" tint="-0.24994659260841701"/>
      </bottom>
      <diagonal/>
    </border>
    <border>
      <left/>
      <right/>
      <top/>
      <bottom/>
      <diagonal/>
    </border>
  </borders>
  <cellStyleXfs count="53">
    <xf numFmtId="0" fontId="0" fillId="0" borderId="0"/>
    <xf numFmtId="43" fontId="1" fillId="0" borderId="0"/>
    <xf numFmtId="0" fontId="2" fillId="0" borderId="0">
      <alignment horizontal="center" vertical="center"/>
    </xf>
    <xf numFmtId="0" fontId="4" fillId="0" borderId="0">
      <alignment horizontal="center" vertical="center"/>
    </xf>
    <xf numFmtId="0" fontId="4" fillId="0" borderId="1">
      <alignment horizontal="center" vertical="center"/>
    </xf>
    <xf numFmtId="49" fontId="9" fillId="0" borderId="1">
      <alignment horizontal="left" vertical="center" wrapText="1"/>
    </xf>
    <xf numFmtId="0" fontId="9" fillId="0" borderId="0">
      <alignment vertical="center"/>
    </xf>
    <xf numFmtId="0" fontId="4" fillId="0" borderId="0">
      <alignment vertical="center"/>
    </xf>
    <xf numFmtId="0" fontId="4" fillId="0" borderId="0">
      <alignment horizontal="left" vertical="center"/>
    </xf>
    <xf numFmtId="0" fontId="4" fillId="0" borderId="0">
      <alignment horizontal="left" vertical="center"/>
    </xf>
    <xf numFmtId="0" fontId="4" fillId="0" borderId="0">
      <alignment horizontal="left" vertical="center"/>
    </xf>
    <xf numFmtId="0" fontId="1" fillId="0" borderId="0">
      <alignment vertical="center"/>
    </xf>
    <xf numFmtId="0" fontId="1" fillId="0" borderId="0">
      <alignment horizontal="center" vertical="center"/>
    </xf>
    <xf numFmtId="164" fontId="1" fillId="0" borderId="0">
      <alignment vertical="center"/>
    </xf>
    <xf numFmtId="0" fontId="12" fillId="0" borderId="1">
      <alignment wrapText="1"/>
    </xf>
    <xf numFmtId="0" fontId="6" fillId="0" borderId="1">
      <alignment vertical="top" wrapText="1"/>
    </xf>
    <xf numFmtId="0" fontId="4" fillId="0" borderId="1">
      <alignment horizontal="left" vertical="top" wrapText="1"/>
    </xf>
    <xf numFmtId="0" fontId="4" fillId="0" borderId="1">
      <alignment horizontal="left" vertical="top" wrapText="1"/>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164" fontId="4" fillId="0" borderId="4">
      <alignment vertical="center"/>
    </xf>
    <xf numFmtId="164" fontId="4" fillId="0" borderId="4">
      <alignment vertical="center"/>
    </xf>
    <xf numFmtId="164" fontId="4" fillId="0" borderId="4">
      <alignment vertical="center"/>
    </xf>
    <xf numFmtId="164" fontId="4" fillId="0" borderId="4">
      <alignment vertical="center"/>
    </xf>
    <xf numFmtId="164" fontId="4" fillId="0" borderId="4">
      <alignment vertical="center"/>
    </xf>
    <xf numFmtId="164" fontId="4" fillId="0" borderId="0">
      <alignment vertical="center"/>
    </xf>
    <xf numFmtId="0" fontId="12" fillId="0" borderId="0">
      <alignment vertical="center" wrapText="1"/>
    </xf>
    <xf numFmtId="0" fontId="6" fillId="0" borderId="0">
      <alignment vertical="center" wrapText="1"/>
    </xf>
    <xf numFmtId="0" fontId="4" fillId="0" borderId="0">
      <alignment horizontal="left" vertical="center" wrapText="1"/>
    </xf>
    <xf numFmtId="0" fontId="4" fillId="0" borderId="0">
      <alignment horizontal="left" vertical="center" wrapText="1"/>
    </xf>
    <xf numFmtId="0" fontId="7" fillId="0" borderId="0">
      <alignment vertical="center" wrapText="1"/>
    </xf>
    <xf numFmtId="0" fontId="7" fillId="0" borderId="0">
      <alignment vertical="center" wrapText="1"/>
    </xf>
    <xf numFmtId="0" fontId="7" fillId="0" borderId="0">
      <alignment vertical="center" wrapText="1"/>
    </xf>
    <xf numFmtId="0" fontId="7" fillId="0" borderId="0">
      <alignment vertical="center" wrapText="1"/>
    </xf>
    <xf numFmtId="0" fontId="13" fillId="0" borderId="0">
      <alignment vertical="center"/>
    </xf>
    <xf numFmtId="0" fontId="1" fillId="0" borderId="2"/>
    <xf numFmtId="165" fontId="1" fillId="0" borderId="0">
      <alignment vertical="center"/>
    </xf>
    <xf numFmtId="49" fontId="5" fillId="0" borderId="0">
      <alignment horizontal="left" vertical="center" wrapText="1"/>
    </xf>
    <xf numFmtId="49" fontId="11" fillId="0" borderId="0">
      <alignment horizontal="left" vertical="center" wrapText="1"/>
    </xf>
    <xf numFmtId="49" fontId="8" fillId="0" borderId="0">
      <alignment horizontal="left" vertical="center" wrapText="1"/>
    </xf>
    <xf numFmtId="167" fontId="1" fillId="0" borderId="0">
      <alignment vertical="center"/>
    </xf>
    <xf numFmtId="170" fontId="1" fillId="0" borderId="0">
      <alignment vertical="center"/>
    </xf>
    <xf numFmtId="0" fontId="1" fillId="0" borderId="0">
      <alignment vertical="center"/>
    </xf>
    <xf numFmtId="0" fontId="1" fillId="0" borderId="2">
      <alignment vertical="center"/>
    </xf>
    <xf numFmtId="0" fontId="1" fillId="0" borderId="0">
      <alignment vertical="center"/>
    </xf>
    <xf numFmtId="0" fontId="4" fillId="2" borderId="3">
      <alignment horizontal="center" vertical="center"/>
    </xf>
    <xf numFmtId="0" fontId="1" fillId="0" borderId="0">
      <alignment vertical="center"/>
    </xf>
    <xf numFmtId="169" fontId="1" fillId="0" borderId="0">
      <alignment vertical="center"/>
    </xf>
    <xf numFmtId="0" fontId="3" fillId="0" borderId="0"/>
  </cellStyleXfs>
  <cellXfs count="48">
    <xf numFmtId="0" fontId="0" fillId="0" borderId="0" xfId="0"/>
    <xf numFmtId="0" fontId="4" fillId="0" borderId="0" xfId="3">
      <alignment horizontal="center" vertical="center"/>
    </xf>
    <xf numFmtId="0" fontId="4" fillId="0" borderId="1" xfId="4">
      <alignment horizontal="center" vertical="center"/>
    </xf>
    <xf numFmtId="49" fontId="9" fillId="0" borderId="1" xfId="5">
      <alignment horizontal="left" vertical="center" wrapText="1"/>
    </xf>
    <xf numFmtId="0" fontId="1" fillId="0" borderId="0" xfId="11">
      <alignment vertical="center"/>
    </xf>
    <xf numFmtId="0" fontId="1" fillId="0" borderId="0" xfId="12">
      <alignment horizontal="center" vertical="center"/>
    </xf>
    <xf numFmtId="0" fontId="12" fillId="0" borderId="1" xfId="14">
      <alignment wrapText="1"/>
    </xf>
    <xf numFmtId="0" fontId="1" fillId="0" borderId="2" xfId="39"/>
    <xf numFmtId="0" fontId="1" fillId="0" borderId="0" xfId="46">
      <alignment vertical="center"/>
    </xf>
    <xf numFmtId="0" fontId="1" fillId="0" borderId="2" xfId="47">
      <alignment vertical="center"/>
    </xf>
    <xf numFmtId="0" fontId="5" fillId="0" borderId="0" xfId="1" applyNumberFormat="1" applyFont="1" applyAlignment="1">
      <alignment horizontal="left" vertical="center" wrapText="1"/>
    </xf>
    <xf numFmtId="0" fontId="0" fillId="0" borderId="0" xfId="1" applyNumberFormat="1" applyFont="1" applyAlignment="1">
      <alignment vertical="center" wrapText="1"/>
    </xf>
    <xf numFmtId="0" fontId="0" fillId="0" borderId="0" xfId="0" applyAlignment="1">
      <alignment horizontal="center" vertical="center"/>
    </xf>
    <xf numFmtId="0" fontId="0" fillId="0" borderId="0" xfId="0" applyAlignment="1">
      <alignment vertical="center"/>
    </xf>
    <xf numFmtId="0" fontId="10" fillId="0" borderId="0" xfId="0" applyFont="1" applyAlignment="1">
      <alignment vertical="center"/>
    </xf>
    <xf numFmtId="165" fontId="14" fillId="0" borderId="0" xfId="13" applyNumberFormat="1" applyFont="1">
      <alignment vertical="center"/>
    </xf>
    <xf numFmtId="0" fontId="12" fillId="0" borderId="5" xfId="14" applyBorder="1">
      <alignment wrapText="1"/>
    </xf>
    <xf numFmtId="49" fontId="9" fillId="0" borderId="5" xfId="5" applyBorder="1">
      <alignment horizontal="left" vertical="center" wrapText="1"/>
    </xf>
    <xf numFmtId="0" fontId="1" fillId="0" borderId="0" xfId="11" applyAlignment="1">
      <alignment horizontal="left" vertical="center"/>
    </xf>
    <xf numFmtId="0" fontId="1" fillId="0" borderId="0" xfId="12" applyAlignment="1">
      <alignment horizontal="left" vertical="center"/>
    </xf>
    <xf numFmtId="165" fontId="14" fillId="0" borderId="0" xfId="13" applyNumberFormat="1" applyFont="1" applyAlignment="1">
      <alignment horizontal="right" vertical="center"/>
    </xf>
    <xf numFmtId="0" fontId="4" fillId="0" borderId="0" xfId="18" applyAlignment="1">
      <alignment horizontal="left" vertical="center"/>
    </xf>
    <xf numFmtId="165" fontId="15" fillId="0" borderId="4" xfId="24" applyNumberFormat="1" applyFont="1" applyAlignment="1">
      <alignment horizontal="right" vertical="center"/>
    </xf>
    <xf numFmtId="167" fontId="14" fillId="0" borderId="0" xfId="13" applyNumberFormat="1" applyFont="1" applyAlignment="1">
      <alignment horizontal="right" vertical="center"/>
    </xf>
    <xf numFmtId="0" fontId="4" fillId="0" borderId="0" xfId="19" applyAlignment="1">
      <alignment horizontal="left" vertical="center"/>
    </xf>
    <xf numFmtId="165" fontId="15" fillId="0" borderId="4" xfId="25" applyNumberFormat="1" applyFont="1" applyAlignment="1">
      <alignment horizontal="right" vertical="center"/>
    </xf>
    <xf numFmtId="0" fontId="1" fillId="0" borderId="0" xfId="11" applyAlignment="1">
      <alignment horizontal="left" vertical="center" indent="1"/>
    </xf>
    <xf numFmtId="0" fontId="1" fillId="0" borderId="0" xfId="11" applyAlignment="1">
      <alignment horizontal="left" vertical="center" indent="2"/>
    </xf>
    <xf numFmtId="0" fontId="4" fillId="0" borderId="0" xfId="20" applyAlignment="1">
      <alignment horizontal="left" vertical="center" indent="1"/>
    </xf>
    <xf numFmtId="165" fontId="15" fillId="0" borderId="4" xfId="26" applyNumberFormat="1" applyFont="1" applyAlignment="1">
      <alignment horizontal="right" vertical="center"/>
    </xf>
    <xf numFmtId="49" fontId="5" fillId="0" borderId="0" xfId="41" applyAlignment="1">
      <alignment horizontal="center" vertical="center" wrapText="1"/>
    </xf>
    <xf numFmtId="0" fontId="13" fillId="0" borderId="0" xfId="38" applyAlignment="1">
      <alignment horizontal="center" vertical="center"/>
    </xf>
    <xf numFmtId="0" fontId="4" fillId="0" borderId="0" xfId="33" applyAlignment="1">
      <alignment horizontal="center" vertical="center" wrapText="1"/>
    </xf>
    <xf numFmtId="49" fontId="5" fillId="0" borderId="0" xfId="41">
      <alignment horizontal="left" vertical="center" wrapText="1"/>
    </xf>
    <xf numFmtId="49" fontId="8" fillId="0" borderId="0" xfId="43">
      <alignment horizontal="left" vertical="center" wrapText="1"/>
    </xf>
    <xf numFmtId="0" fontId="13" fillId="0" borderId="0" xfId="38">
      <alignment vertical="center"/>
    </xf>
    <xf numFmtId="0" fontId="7" fillId="0" borderId="0" xfId="34">
      <alignment vertical="center" wrapText="1"/>
    </xf>
    <xf numFmtId="49" fontId="5" fillId="0" borderId="0" xfId="41" applyAlignment="1">
      <alignment horizontal="left" vertical="center" wrapText="1" indent="2"/>
    </xf>
    <xf numFmtId="0" fontId="9" fillId="0" borderId="0" xfId="6" applyAlignment="1">
      <alignment horizontal="left" vertical="center"/>
    </xf>
    <xf numFmtId="0" fontId="4" fillId="0" borderId="0" xfId="7" applyAlignment="1">
      <alignment horizontal="left" vertical="center"/>
    </xf>
    <xf numFmtId="0" fontId="4" fillId="0" borderId="0" xfId="8" applyAlignment="1">
      <alignment horizontal="left" vertical="center" indent="1"/>
    </xf>
    <xf numFmtId="0" fontId="12" fillId="0" borderId="0" xfId="30">
      <alignment vertical="center" wrapText="1"/>
    </xf>
    <xf numFmtId="0" fontId="6" fillId="0" borderId="0" xfId="31">
      <alignment vertical="center" wrapText="1"/>
    </xf>
    <xf numFmtId="49" fontId="5" fillId="0" borderId="0" xfId="41" applyAlignment="1">
      <alignment horizontal="left" vertical="center" wrapText="1"/>
    </xf>
    <xf numFmtId="0" fontId="0" fillId="0" borderId="0" xfId="46" applyFont="1">
      <alignment vertical="center"/>
    </xf>
    <xf numFmtId="0" fontId="0" fillId="0" borderId="2" xfId="47" applyFont="1">
      <alignment vertical="center"/>
    </xf>
    <xf numFmtId="0" fontId="0" fillId="0" borderId="0" xfId="11" applyFont="1" applyAlignment="1">
      <alignment horizontal="left" vertical="center"/>
    </xf>
    <xf numFmtId="0" fontId="18" fillId="0" borderId="0" xfId="30" applyFont="1">
      <alignment vertical="center" wrapText="1"/>
    </xf>
  </cellXfs>
  <cellStyles count="53">
    <cellStyle name="Comma" xfId="1" builtinId="3" customBuiltin="1"/>
    <cellStyle name="Hyperlink" xfId="2" builtinId="8" customBuiltin="1"/>
    <cellStyle name="Normal" xfId="0" builtinId="0" customBuiltin="1"/>
    <cellStyle name="ReportHeader-1" xfId="30" xr:uid="{00000000-0005-0000-0000-00001E000000}"/>
    <cellStyle name="ReportHeader-2" xfId="31" xr:uid="{00000000-0005-0000-0000-00001F000000}"/>
    <cellStyle name="ReportHeader-3" xfId="32" xr:uid="{00000000-0005-0000-0000-000020000000}"/>
    <cellStyle name="ReportHeader-4" xfId="33" xr:uid="{00000000-0005-0000-0000-000021000000}"/>
    <cellStyle name="ReportHeaderAlt-1" xfId="34" xr:uid="{00000000-0005-0000-0000-000022000000}"/>
    <cellStyle name="ReportHeaderAlt-2" xfId="35" xr:uid="{00000000-0005-0000-0000-000023000000}"/>
    <cellStyle name="ReportHeaderAlt-3" xfId="36" xr:uid="{00000000-0005-0000-0000-000024000000}"/>
    <cellStyle name="ReportHeaderAlt-4" xfId="37" xr:uid="{00000000-0005-0000-0000-000025000000}"/>
    <cellStyle name="ReportHeaderPageTitle-1" xfId="38" xr:uid="{00000000-0005-0000-0000-000026000000}"/>
    <cellStyle name="ReportHorizontalRule" xfId="39" xr:uid="{00000000-0005-0000-0000-000027000000}"/>
    <cellStyle name="ReportNumber" xfId="40" xr:uid="{00000000-0005-0000-0000-000028000000}"/>
    <cellStyle name="ReportParagraph" xfId="41" xr:uid="{00000000-0005-0000-0000-000029000000}"/>
    <cellStyle name="ReportParagraphFootnote" xfId="42" xr:uid="{00000000-0005-0000-0000-00002A000000}"/>
    <cellStyle name="ReportParagraphMuted" xfId="43" xr:uid="{00000000-0005-0000-0000-00002B000000}"/>
    <cellStyle name="ReportPercent" xfId="44" xr:uid="{00000000-0005-0000-0000-00002C000000}"/>
    <cellStyle name="ReportPercentVariance" xfId="45" xr:uid="{00000000-0005-0000-0000-00002D000000}"/>
    <cellStyle name="ReportSignatureDate" xfId="46" xr:uid="{00000000-0005-0000-0000-00002E000000}"/>
    <cellStyle name="ReportSignatureName" xfId="47" xr:uid="{00000000-0005-0000-0000-00002F000000}"/>
    <cellStyle name="ReportSignatureRole" xfId="48" xr:uid="{00000000-0005-0000-0000-000030000000}"/>
    <cellStyle name="ReportTableColumnHeader" xfId="3" xr:uid="{00000000-0005-0000-0000-000003000000}"/>
    <cellStyle name="ReportTableColumnHeaderLastRow" xfId="4" xr:uid="{00000000-0005-0000-0000-000004000000}"/>
    <cellStyle name="ReportTableColumnHeaderNote" xfId="5" xr:uid="{00000000-0005-0000-0000-000005000000}"/>
    <cellStyle name="ReportTableHeader-1" xfId="6" xr:uid="{00000000-0005-0000-0000-000006000000}"/>
    <cellStyle name="ReportTableHeader-2" xfId="7" xr:uid="{00000000-0005-0000-0000-000007000000}"/>
    <cellStyle name="ReportTableHeader-3" xfId="8" xr:uid="{00000000-0005-0000-0000-000008000000}"/>
    <cellStyle name="ReportTableHeader-4" xfId="9" xr:uid="{00000000-0005-0000-0000-000009000000}"/>
    <cellStyle name="ReportTableHeader-5" xfId="10" xr:uid="{00000000-0005-0000-0000-00000A000000}"/>
    <cellStyle name="ReportTableHeaderGroup" xfId="49" xr:uid="{00000000-0005-0000-0000-000031000000}"/>
    <cellStyle name="ReportTableLine" xfId="11" xr:uid="{00000000-0005-0000-0000-00000B000000}"/>
    <cellStyle name="ReportTableLineNote" xfId="12" xr:uid="{00000000-0005-0000-0000-00000C000000}"/>
    <cellStyle name="ReportTableLineValue" xfId="13" xr:uid="{00000000-0005-0000-0000-00000D000000}"/>
    <cellStyle name="ReportTableRow" xfId="50" xr:uid="{00000000-0005-0000-0000-000032000000}"/>
    <cellStyle name="ReportTableTitle-1" xfId="14" xr:uid="{00000000-0005-0000-0000-00000E000000}"/>
    <cellStyle name="ReportTableTitle-2" xfId="15" xr:uid="{00000000-0005-0000-0000-00000F000000}"/>
    <cellStyle name="ReportTableTitle-3" xfId="16" xr:uid="{00000000-0005-0000-0000-000010000000}"/>
    <cellStyle name="ReportTableTitle-4" xfId="17" xr:uid="{00000000-0005-0000-0000-000011000000}"/>
    <cellStyle name="ReportTableTotal-1" xfId="18" xr:uid="{00000000-0005-0000-0000-000012000000}"/>
    <cellStyle name="ReportTableTotal-2" xfId="19" xr:uid="{00000000-0005-0000-0000-000013000000}"/>
    <cellStyle name="ReportTableTotal-3" xfId="20" xr:uid="{00000000-0005-0000-0000-000014000000}"/>
    <cellStyle name="ReportTableTotal-4" xfId="21" xr:uid="{00000000-0005-0000-0000-000015000000}"/>
    <cellStyle name="ReportTableTotal-5" xfId="22" xr:uid="{00000000-0005-0000-0000-000016000000}"/>
    <cellStyle name="ReportTableTotalAlt" xfId="23" xr:uid="{00000000-0005-0000-0000-000017000000}"/>
    <cellStyle name="ReportTableTotalValue-1" xfId="24" xr:uid="{00000000-0005-0000-0000-000018000000}"/>
    <cellStyle name="ReportTableTotalValue-2" xfId="25" xr:uid="{00000000-0005-0000-0000-000019000000}"/>
    <cellStyle name="ReportTableTotalValue-3" xfId="26" xr:uid="{00000000-0005-0000-0000-00001A000000}"/>
    <cellStyle name="ReportTableTotalValue-4" xfId="27" xr:uid="{00000000-0005-0000-0000-00001B000000}"/>
    <cellStyle name="ReportTableTotalValue-5" xfId="28" xr:uid="{00000000-0005-0000-0000-00001C000000}"/>
    <cellStyle name="ReportTableTotalValueAlt" xfId="29" xr:uid="{00000000-0005-0000-0000-00001D000000}"/>
    <cellStyle name="ReportVariance" xfId="51" xr:uid="{00000000-0005-0000-0000-000033000000}"/>
    <cellStyle name="Title" xfId="52" builtinId="15" customBuiltin="1"/>
  </cellStyles>
  <dxfs count="0"/>
  <tableStyles count="0" defaultTableStyle="TableStyleMedium2" defaultPivotStyle="PivotStyleLight16"/>
  <colors>
    <mruColors>
      <color rgb="FF55ABDE"/>
      <color rgb="FF333333"/>
      <color rgb="FF97EBFF"/>
      <color rgb="FF00ACD4"/>
      <color rgb="FF00C1ED"/>
      <color rgb="FF8DC63F"/>
      <color rgb="FFB7D8A0"/>
      <color rgb="FF5D852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rPr lang="en-AU"/>
              <a:t>
              </a:t>
            </a:r>
          </a:p>
        </c:rich>
      </c:tx>
      <c:overlay val="1"/>
    </c:title>
    <c:autoTitleDeleted val="0"/>
    <c:plotArea>
      <c:layout/>
      <c:lineChart>
        <c:grouping val="standard"/>
        <c:varyColors val="0"/>
        <c:dLbls>
          <c:showLegendKey val="0"/>
          <c:showVal val="0"/>
          <c:showCatName val="0"/>
          <c:showSerName val="0"/>
          <c:showPercent val="0"/>
          <c:showBubbleSize val="0"/>
        </c:dLbls>
        <c:marker val="1"/>
        <c:smooth val="0"/>
        <c:axId val="1"/>
        <c:axId val="2"/>
      </c:lineChart>
      <c:barChart>
        <c:barDir val="col"/>
        <c:grouping val="clustered"/>
        <c:varyColors val="0"/>
        <c:ser>
          <c:idx val="0"/>
          <c:order val="0"/>
          <c:tx>
            <c:v>Sales</c:v>
          </c:tx>
          <c:spPr>
            <a:solidFill>
              <a:srgbClr val="A5A5A5"/>
            </a:solidFill>
          </c:spPr>
          <c:invertIfNegative val="0"/>
          <c:cat>
            <c:strRef>
              <c:f>'Income Results'!$E$8:$F$8</c:f>
              <c:strCache>
                <c:ptCount val="2"/>
                <c:pt idx="0">
                  <c:v> 2023</c:v>
                </c:pt>
                <c:pt idx="1">
                  <c:v> 2022</c:v>
                </c:pt>
              </c:strCache>
            </c:strRef>
          </c:cat>
          <c:val>
            <c:numRef>
              <c:f>'Income Results'!$E$10:$F$10</c:f>
              <c:numCache>
                <c:formatCode>#,##0;[Red]\(#,##0\);"-"</c:formatCode>
                <c:ptCount val="2"/>
                <c:pt idx="0">
                  <c:v>57957.66</c:v>
                </c:pt>
                <c:pt idx="1">
                  <c:v>8945.59</c:v>
                </c:pt>
              </c:numCache>
            </c:numRef>
          </c:val>
          <c:extLst>
            <c:ext xmlns:c16="http://schemas.microsoft.com/office/drawing/2014/chart" uri="{C3380CC4-5D6E-409C-BE32-E72D297353CC}">
              <c16:uniqueId val="{00000000-FD8D-4E11-9585-F511E77C1EBC}"/>
            </c:ext>
          </c:extLst>
        </c:ser>
        <c:dLbls>
          <c:showLegendKey val="0"/>
          <c:showVal val="0"/>
          <c:showCatName val="0"/>
          <c:showSerName val="0"/>
          <c:showPercent val="0"/>
          <c:showBubbleSize val="0"/>
        </c:dLbls>
        <c:gapWidth val="150"/>
        <c:axId val="1"/>
        <c:axId val="2"/>
      </c:barChart>
      <c:lineChart>
        <c:grouping val="standard"/>
        <c:varyColors val="0"/>
        <c:ser>
          <c:idx val="1"/>
          <c:order val="1"/>
          <c:tx>
            <c:v>Gross Profit</c:v>
          </c:tx>
          <c:spPr>
            <a:ln>
              <a:solidFill>
                <a:srgbClr val="C00000"/>
              </a:solidFill>
            </a:ln>
          </c:spPr>
          <c:marker>
            <c:symbol val="none"/>
          </c:marker>
          <c:cat>
            <c:strRef>
              <c:f>'Income Results'!$E$8:$F$8</c:f>
              <c:strCache>
                <c:ptCount val="2"/>
                <c:pt idx="0">
                  <c:v> 2023</c:v>
                </c:pt>
                <c:pt idx="1">
                  <c:v> 2022</c:v>
                </c:pt>
              </c:strCache>
            </c:strRef>
          </c:cat>
          <c:val>
            <c:numRef>
              <c:f>'Income Results'!$E$11:$F$11</c:f>
              <c:numCache>
                <c:formatCode>#,##0;[Red]\(#,##0\);"-"</c:formatCode>
                <c:ptCount val="2"/>
                <c:pt idx="0">
                  <c:v>57957.66</c:v>
                </c:pt>
                <c:pt idx="1">
                  <c:v>8945.59</c:v>
                </c:pt>
              </c:numCache>
            </c:numRef>
          </c:val>
          <c:smooth val="0"/>
          <c:extLst>
            <c:ext xmlns:c16="http://schemas.microsoft.com/office/drawing/2014/chart" uri="{C3380CC4-5D6E-409C-BE32-E72D297353CC}">
              <c16:uniqueId val="{00000001-FD8D-4E11-9585-F511E77C1EBC}"/>
            </c:ext>
          </c:extLst>
        </c:ser>
        <c:dLbls>
          <c:showLegendKey val="0"/>
          <c:showVal val="0"/>
          <c:showCatName val="0"/>
          <c:showSerName val="0"/>
          <c:showPercent val="0"/>
          <c:showBubbleSize val="0"/>
        </c:dLbls>
        <c:marker val="1"/>
        <c:smooth val="0"/>
        <c:axId val="1"/>
        <c:axId val="2"/>
      </c:lineChart>
      <c:catAx>
        <c:axId val="1"/>
        <c:scaling>
          <c:orientation val="minMax"/>
        </c:scaling>
        <c:delete val="0"/>
        <c:axPos val="b"/>
        <c:majorTickMark val="none"/>
        <c:minorTickMark val="none"/>
        <c:tickLblPos val="low"/>
        <c:spPr>
          <a:ln>
            <a:solidFill>
              <a:srgbClr val="A5A5A5"/>
            </a:solidFill>
          </a:ln>
        </c:spPr>
        <c:txPr>
          <a:bodyPr/>
          <a:lstStyle/>
          <a:p>
            <a:pPr>
              <a:defRPr b="1">
                <a:solidFill>
                  <a:srgbClr val="A5A5A5"/>
                </a:solidFill>
              </a:defRPr>
            </a:pPr>
            <a:endParaRPr lang="en-US"/>
          </a:p>
        </c:txPr>
        <c:crossAx val="2"/>
        <c:crosses val="autoZero"/>
        <c:auto val="1"/>
        <c:lblAlgn val="ctr"/>
        <c:lblOffset val="100"/>
        <c:noMultiLvlLbl val="1"/>
      </c:catAx>
      <c:valAx>
        <c:axId val="2"/>
        <c:scaling>
          <c:orientation val="minMax"/>
          <c:min val="0"/>
        </c:scaling>
        <c:delete val="0"/>
        <c:axPos val="l"/>
        <c:majorGridlines>
          <c:spPr>
            <a:ln>
              <a:solidFill>
                <a:srgbClr val="BFBFBF"/>
              </a:solidFill>
            </a:ln>
          </c:spPr>
        </c:majorGridlines>
        <c:title>
          <c:tx>
            <c:rich>
              <a:bodyPr/>
              <a:lstStyle/>
              <a:p>
                <a:r>
                  <a:rPr lang="en-AU" sz="1000"/>
                  <a:t>$</a:t>
                </a:r>
              </a:p>
            </c:rich>
          </c:tx>
          <c:overlay val="0"/>
        </c:title>
        <c:numFmt formatCode="#,##0;[Red]\(#,##0\);&quot;&quot;" sourceLinked="0"/>
        <c:majorTickMark val="none"/>
        <c:minorTickMark val="none"/>
        <c:tickLblPos val="nextTo"/>
        <c:spPr>
          <a:ln>
            <a:solidFill>
              <a:srgbClr val="4F81BD">
                <a:alpha val="0"/>
              </a:srgbClr>
            </a:solidFill>
          </a:ln>
        </c:spPr>
        <c:crossAx val="1"/>
        <c:crosses val="autoZero"/>
        <c:crossBetween val="between"/>
      </c:valAx>
    </c:plotArea>
    <c:legend>
      <c:legendPos val="r"/>
      <c:overlay val="0"/>
    </c:legend>
    <c:plotVisOnly val="0"/>
    <c:dispBlanksAs val="zero"/>
    <c:showDLblsOverMax val="1"/>
  </c:chart>
  <c:spPr>
    <a:ln w="0">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rPr lang="en-AU"/>
              <a:t>
              </a:t>
            </a:r>
          </a:p>
        </c:rich>
      </c:tx>
      <c:overlay val="1"/>
    </c:title>
    <c:autoTitleDeleted val="0"/>
    <c:plotArea>
      <c:layout/>
      <c:barChart>
        <c:barDir val="col"/>
        <c:grouping val="clustered"/>
        <c:varyColors val="0"/>
        <c:ser>
          <c:idx val="0"/>
          <c:order val="0"/>
          <c:tx>
            <c:v>Operating Profit</c:v>
          </c:tx>
          <c:spPr>
            <a:solidFill>
              <a:srgbClr val="A5A5A5"/>
            </a:solidFill>
          </c:spPr>
          <c:invertIfNegative val="0"/>
          <c:cat>
            <c:strRef>
              <c:f>'Income Results'!$E$24:$F$24</c:f>
              <c:strCache>
                <c:ptCount val="2"/>
                <c:pt idx="0">
                  <c:v> 2023</c:v>
                </c:pt>
                <c:pt idx="1">
                  <c:v> 2022</c:v>
                </c:pt>
              </c:strCache>
            </c:strRef>
          </c:cat>
          <c:val>
            <c:numRef>
              <c:f>'Income Results'!$E$26:$F$26</c:f>
              <c:numCache>
                <c:formatCode>#,##0;[Red]\(#,##0\);"-"</c:formatCode>
                <c:ptCount val="2"/>
                <c:pt idx="0">
                  <c:v>56539.66</c:v>
                </c:pt>
                <c:pt idx="1">
                  <c:v>7530.59</c:v>
                </c:pt>
              </c:numCache>
            </c:numRef>
          </c:val>
          <c:extLst>
            <c:ext xmlns:c16="http://schemas.microsoft.com/office/drawing/2014/chart" uri="{C3380CC4-5D6E-409C-BE32-E72D297353CC}">
              <c16:uniqueId val="{00000000-FB03-4ABC-B5D7-DBE2F3E9A0A4}"/>
            </c:ext>
          </c:extLst>
        </c:ser>
        <c:dLbls>
          <c:showLegendKey val="0"/>
          <c:showVal val="0"/>
          <c:showCatName val="0"/>
          <c:showSerName val="0"/>
          <c:showPercent val="0"/>
          <c:showBubbleSize val="0"/>
        </c:dLbls>
        <c:gapWidth val="150"/>
        <c:axId val="1"/>
        <c:axId val="2"/>
      </c:barChart>
      <c:lineChart>
        <c:grouping val="standard"/>
        <c:varyColors val="0"/>
        <c:dLbls>
          <c:showLegendKey val="0"/>
          <c:showVal val="0"/>
          <c:showCatName val="0"/>
          <c:showSerName val="0"/>
          <c:showPercent val="0"/>
          <c:showBubbleSize val="0"/>
        </c:dLbls>
        <c:marker val="1"/>
        <c:smooth val="0"/>
        <c:axId val="1"/>
        <c:axId val="2"/>
      </c:lineChart>
      <c:lineChart>
        <c:grouping val="standard"/>
        <c:varyColors val="0"/>
        <c:ser>
          <c:idx val="1"/>
          <c:order val="1"/>
          <c:tx>
            <c:v>Operating Profit %</c:v>
          </c:tx>
          <c:spPr>
            <a:ln>
              <a:solidFill>
                <a:srgbClr val="C00000"/>
              </a:solidFill>
            </a:ln>
          </c:spPr>
          <c:marker>
            <c:symbol val="none"/>
          </c:marker>
          <c:cat>
            <c:strRef>
              <c:f>'Income Results'!$E$24:$F$24</c:f>
              <c:strCache>
                <c:ptCount val="2"/>
                <c:pt idx="0">
                  <c:v> 2023</c:v>
                </c:pt>
                <c:pt idx="1">
                  <c:v> 2022</c:v>
                </c:pt>
              </c:strCache>
            </c:strRef>
          </c:cat>
          <c:val>
            <c:numRef>
              <c:f>'Income Results'!$E$27:$F$27</c:f>
              <c:numCache>
                <c:formatCode>#,##0;[Red]\(#,##0\);"-"</c:formatCode>
                <c:ptCount val="2"/>
                <c:pt idx="0">
                  <c:v>0.98</c:v>
                </c:pt>
                <c:pt idx="1">
                  <c:v>0.84</c:v>
                </c:pt>
              </c:numCache>
            </c:numRef>
          </c:val>
          <c:smooth val="0"/>
          <c:extLst>
            <c:ext xmlns:c16="http://schemas.microsoft.com/office/drawing/2014/chart" uri="{C3380CC4-5D6E-409C-BE32-E72D297353CC}">
              <c16:uniqueId val="{00000001-FB03-4ABC-B5D7-DBE2F3E9A0A4}"/>
            </c:ext>
          </c:extLst>
        </c:ser>
        <c:dLbls>
          <c:showLegendKey val="0"/>
          <c:showVal val="0"/>
          <c:showCatName val="0"/>
          <c:showSerName val="0"/>
          <c:showPercent val="0"/>
          <c:showBubbleSize val="0"/>
        </c:dLbls>
        <c:marker val="1"/>
        <c:smooth val="0"/>
        <c:axId val="3"/>
        <c:axId val="4"/>
      </c:lineChart>
      <c:catAx>
        <c:axId val="1"/>
        <c:scaling>
          <c:orientation val="minMax"/>
        </c:scaling>
        <c:delete val="0"/>
        <c:axPos val="b"/>
        <c:numFmt formatCode="General" sourceLinked="1"/>
        <c:majorTickMark val="none"/>
        <c:minorTickMark val="none"/>
        <c:tickLblPos val="low"/>
        <c:spPr>
          <a:ln>
            <a:solidFill>
              <a:srgbClr val="A5A5A5"/>
            </a:solidFill>
          </a:ln>
        </c:spPr>
        <c:txPr>
          <a:bodyPr/>
          <a:lstStyle/>
          <a:p>
            <a:pPr>
              <a:defRPr b="1">
                <a:solidFill>
                  <a:srgbClr val="A5A5A5"/>
                </a:solidFill>
              </a:defRPr>
            </a:pPr>
            <a:endParaRPr lang="en-US"/>
          </a:p>
        </c:txPr>
        <c:crossAx val="2"/>
        <c:crosses val="autoZero"/>
        <c:auto val="1"/>
        <c:lblAlgn val="ctr"/>
        <c:lblOffset val="100"/>
        <c:noMultiLvlLbl val="1"/>
      </c:catAx>
      <c:valAx>
        <c:axId val="2"/>
        <c:scaling>
          <c:orientation val="minMax"/>
          <c:min val="0"/>
        </c:scaling>
        <c:delete val="0"/>
        <c:axPos val="l"/>
        <c:majorGridlines>
          <c:spPr>
            <a:ln>
              <a:solidFill>
                <a:srgbClr val="BFBFBF"/>
              </a:solidFill>
            </a:ln>
          </c:spPr>
        </c:majorGridlines>
        <c:title>
          <c:tx>
            <c:rich>
              <a:bodyPr/>
              <a:lstStyle/>
              <a:p>
                <a:r>
                  <a:rPr lang="en-AU" sz="1000"/>
                  <a:t>$</a:t>
                </a:r>
              </a:p>
            </c:rich>
          </c:tx>
          <c:overlay val="0"/>
        </c:title>
        <c:numFmt formatCode="#,##0;[Red]\(#,##0\);&quot;&quot;" sourceLinked="0"/>
        <c:majorTickMark val="none"/>
        <c:minorTickMark val="none"/>
        <c:tickLblPos val="nextTo"/>
        <c:spPr>
          <a:ln>
            <a:solidFill>
              <a:srgbClr val="4F81BD">
                <a:alpha val="0"/>
              </a:srgbClr>
            </a:solidFill>
          </a:ln>
        </c:spPr>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min val="0"/>
        </c:scaling>
        <c:delete val="0"/>
        <c:axPos val="r"/>
        <c:majorGridlines>
          <c:spPr>
            <a:ln>
              <a:solidFill>
                <a:srgbClr val="BFBFBF">
                  <a:alpha val="0"/>
                </a:srgbClr>
              </a:solidFill>
            </a:ln>
          </c:spPr>
        </c:majorGridlines>
        <c:title>
          <c:tx>
            <c:rich>
              <a:bodyPr/>
              <a:lstStyle/>
              <a:p>
                <a:r>
                  <a:rPr lang="en-AU" sz="1100">
                    <a:latin typeface="Calibri"/>
                    <a:cs typeface="Calibri"/>
                  </a:rPr>
                  <a:t>
                  </a:t>
                </a:r>
              </a:p>
            </c:rich>
          </c:tx>
          <c:overlay val="0"/>
        </c:title>
        <c:numFmt formatCode="0%" sourceLinked="0"/>
        <c:majorTickMark val="none"/>
        <c:minorTickMark val="none"/>
        <c:tickLblPos val="nextTo"/>
        <c:spPr>
          <a:ln>
            <a:solidFill>
              <a:srgbClr val="4F81BD">
                <a:alpha val="0"/>
              </a:srgbClr>
            </a:solidFill>
          </a:ln>
        </c:spPr>
        <c:crossAx val="3"/>
        <c:crosses val="max"/>
        <c:crossBetween val="between"/>
      </c:valAx>
    </c:plotArea>
    <c:legend>
      <c:legendPos val="r"/>
      <c:overlay val="0"/>
    </c:legend>
    <c:plotVisOnly val="0"/>
    <c:dispBlanksAs val="zero"/>
    <c:showDLblsOverMax val="1"/>
  </c:chart>
  <c:spPr>
    <a:ln w="0">
      <a:noFill/>
    </a:ln>
  </c:sp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rPr lang="en-AU"/>
              <a:t>
              </a:t>
            </a:r>
          </a:p>
        </c:rich>
      </c:tx>
      <c:overlay val="1"/>
    </c:title>
    <c:autoTitleDeleted val="0"/>
    <c:plotArea>
      <c:layout/>
      <c:lineChart>
        <c:grouping val="standard"/>
        <c:varyColors val="0"/>
        <c:dLbls>
          <c:showLegendKey val="0"/>
          <c:showVal val="0"/>
          <c:showCatName val="0"/>
          <c:showSerName val="0"/>
          <c:showPercent val="0"/>
          <c:showBubbleSize val="0"/>
        </c:dLbls>
        <c:marker val="1"/>
        <c:smooth val="0"/>
        <c:axId val="1"/>
        <c:axId val="2"/>
      </c:lineChart>
      <c:lineChart>
        <c:grouping val="standard"/>
        <c:varyColors val="0"/>
        <c:ser>
          <c:idx val="0"/>
          <c:order val="0"/>
          <c:tx>
            <c:v> 2023</c:v>
          </c:tx>
          <c:spPr>
            <a:ln>
              <a:solidFill>
                <a:srgbClr val="C00000"/>
              </a:solidFill>
            </a:ln>
          </c:spPr>
          <c:marker>
            <c:symbol val="none"/>
          </c:marker>
          <c:cat>
            <c:strRef>
              <c:f>'Cashflow Results'!$E$7:$H$7</c:f>
              <c:strCache>
                <c:ptCount val="4"/>
                <c:pt idx="0">
                  <c:v>Starting Cash</c:v>
                </c:pt>
                <c:pt idx="1">
                  <c:v>Net Profit before Tax</c:v>
                </c:pt>
                <c:pt idx="2">
                  <c:v>GST, Payroll and Other</c:v>
                </c:pt>
                <c:pt idx="3">
                  <c:v>Drawings, Dividends and Owners Transactions</c:v>
                </c:pt>
              </c:strCache>
            </c:strRef>
          </c:cat>
          <c:val>
            <c:numRef>
              <c:f>'Cashflow Results'!$E$9:$H$9</c:f>
              <c:numCache>
                <c:formatCode>#,##0;[Red]\(#,##0\);"-"</c:formatCode>
                <c:ptCount val="4"/>
                <c:pt idx="0">
                  <c:v>0</c:v>
                </c:pt>
                <c:pt idx="1">
                  <c:v>56539.66</c:v>
                </c:pt>
                <c:pt idx="2">
                  <c:v>-392097.64</c:v>
                </c:pt>
                <c:pt idx="3">
                  <c:v>9037.8700000000008</c:v>
                </c:pt>
              </c:numCache>
            </c:numRef>
          </c:val>
          <c:smooth val="0"/>
          <c:extLst>
            <c:ext xmlns:c16="http://schemas.microsoft.com/office/drawing/2014/chart" uri="{C3380CC4-5D6E-409C-BE32-E72D297353CC}">
              <c16:uniqueId val="{00000000-70DA-4C72-A5DF-2775B501A47D}"/>
            </c:ext>
          </c:extLst>
        </c:ser>
        <c:dLbls>
          <c:showLegendKey val="0"/>
          <c:showVal val="0"/>
          <c:showCatName val="0"/>
          <c:showSerName val="0"/>
          <c:showPercent val="0"/>
          <c:showBubbleSize val="0"/>
        </c:dLbls>
        <c:marker val="1"/>
        <c:smooth val="0"/>
        <c:axId val="1"/>
        <c:axId val="2"/>
      </c:lineChart>
      <c:lineChart>
        <c:grouping val="standard"/>
        <c:varyColors val="0"/>
        <c:ser>
          <c:idx val="1"/>
          <c:order val="1"/>
          <c:tx>
            <c:v> 2022</c:v>
          </c:tx>
          <c:spPr>
            <a:ln>
              <a:solidFill>
                <a:srgbClr val="A5A5A5"/>
              </a:solidFill>
            </a:ln>
          </c:spPr>
          <c:marker>
            <c:symbol val="none"/>
          </c:marker>
          <c:cat>
            <c:strRef>
              <c:f>'Cashflow Results'!$E$7:$H$7</c:f>
              <c:strCache>
                <c:ptCount val="4"/>
                <c:pt idx="0">
                  <c:v>Starting Cash</c:v>
                </c:pt>
                <c:pt idx="1">
                  <c:v>Net Profit before Tax</c:v>
                </c:pt>
                <c:pt idx="2">
                  <c:v>GST, Payroll and Other</c:v>
                </c:pt>
                <c:pt idx="3">
                  <c:v>Drawings, Dividends and Owners Transactions</c:v>
                </c:pt>
              </c:strCache>
            </c:strRef>
          </c:cat>
          <c:val>
            <c:numRef>
              <c:f>'Cashflow Results'!$E$10:$H$10</c:f>
              <c:numCache>
                <c:formatCode>#,##0;[Red]\(#,##0\);"-"</c:formatCode>
                <c:ptCount val="4"/>
                <c:pt idx="0">
                  <c:v>0</c:v>
                </c:pt>
                <c:pt idx="1">
                  <c:v>7530.59</c:v>
                </c:pt>
                <c:pt idx="2">
                  <c:v>-404380.66</c:v>
                </c:pt>
                <c:pt idx="3">
                  <c:v>7824.26</c:v>
                </c:pt>
              </c:numCache>
            </c:numRef>
          </c:val>
          <c:smooth val="0"/>
          <c:extLst>
            <c:ext xmlns:c16="http://schemas.microsoft.com/office/drawing/2014/chart" uri="{C3380CC4-5D6E-409C-BE32-E72D297353CC}">
              <c16:uniqueId val="{00000001-70DA-4C72-A5DF-2775B501A47D}"/>
            </c:ext>
          </c:extLst>
        </c:ser>
        <c:dLbls>
          <c:showLegendKey val="0"/>
          <c:showVal val="0"/>
          <c:showCatName val="0"/>
          <c:showSerName val="0"/>
          <c:showPercent val="0"/>
          <c:showBubbleSize val="0"/>
        </c:dLbls>
        <c:marker val="1"/>
        <c:smooth val="0"/>
        <c:axId val="1"/>
        <c:axId val="2"/>
      </c:lineChart>
      <c:catAx>
        <c:axId val="1"/>
        <c:scaling>
          <c:orientation val="minMax"/>
        </c:scaling>
        <c:delete val="0"/>
        <c:axPos val="b"/>
        <c:majorTickMark val="none"/>
        <c:minorTickMark val="none"/>
        <c:tickLblPos val="low"/>
        <c:spPr>
          <a:ln>
            <a:solidFill>
              <a:srgbClr val="A5A5A5"/>
            </a:solidFill>
          </a:ln>
        </c:spPr>
        <c:txPr>
          <a:bodyPr/>
          <a:lstStyle/>
          <a:p>
            <a:pPr>
              <a:defRPr b="1">
                <a:solidFill>
                  <a:srgbClr val="A5A5A5"/>
                </a:solidFill>
              </a:defRPr>
            </a:pPr>
            <a:endParaRPr lang="en-US"/>
          </a:p>
        </c:txPr>
        <c:crossAx val="2"/>
        <c:crosses val="autoZero"/>
        <c:auto val="1"/>
        <c:lblAlgn val="ctr"/>
        <c:lblOffset val="100"/>
        <c:noMultiLvlLbl val="1"/>
      </c:catAx>
      <c:valAx>
        <c:axId val="2"/>
        <c:scaling>
          <c:orientation val="minMax"/>
        </c:scaling>
        <c:delete val="0"/>
        <c:axPos val="l"/>
        <c:majorGridlines>
          <c:spPr>
            <a:ln>
              <a:solidFill>
                <a:srgbClr val="BFBFBF"/>
              </a:solidFill>
            </a:ln>
          </c:spPr>
        </c:majorGridlines>
        <c:title>
          <c:tx>
            <c:rich>
              <a:bodyPr/>
              <a:lstStyle/>
              <a:p>
                <a:r>
                  <a:rPr lang="en-AU" sz="1000"/>
                  <a:t>$</a:t>
                </a:r>
              </a:p>
            </c:rich>
          </c:tx>
          <c:overlay val="0"/>
        </c:title>
        <c:numFmt formatCode="#,##0;[Red]\(#,##0\);&quot;&quot;" sourceLinked="0"/>
        <c:majorTickMark val="none"/>
        <c:minorTickMark val="none"/>
        <c:tickLblPos val="nextTo"/>
        <c:spPr>
          <a:ln>
            <a:solidFill>
              <a:srgbClr val="4F81BD">
                <a:alpha val="0"/>
              </a:srgbClr>
            </a:solidFill>
          </a:ln>
        </c:spPr>
        <c:crossAx val="1"/>
        <c:crosses val="autoZero"/>
        <c:crossBetween val="between"/>
      </c:valAx>
    </c:plotArea>
    <c:legend>
      <c:legendPos val="r"/>
      <c:overlay val="0"/>
    </c:legend>
    <c:plotVisOnly val="0"/>
    <c:dispBlanksAs val="zero"/>
    <c:showDLblsOverMax val="1"/>
  </c:chart>
  <c:spPr>
    <a:ln w="0">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jpg"/></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0</xdr:row>
      <xdr:rowOff>9525</xdr:rowOff>
    </xdr:from>
    <xdr:to>
      <xdr:col>6</xdr:col>
      <xdr:colOff>476250</xdr:colOff>
      <xdr:row>1</xdr:row>
      <xdr:rowOff>0</xdr:rowOff>
    </xdr:to>
    <xdr:pic>
      <xdr:nvPicPr>
        <xdr:cNvPr id="9" name="3d129eb8-bf11-4a2b-a210-0143bb11e59e">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1" cstate="print"/>
        <a:stretch>
          <a:fillRect/>
        </a:stretch>
      </xdr:blipFill>
      <xdr:spPr>
        <a:xfrm>
          <a:off x="0" y="0"/>
          <a:ext cx="0" cy="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27</xdr:row>
      <xdr:rowOff>0</xdr:rowOff>
    </xdr:from>
    <xdr:to>
      <xdr:col>2</xdr:col>
      <xdr:colOff>864524</xdr:colOff>
      <xdr:row>27</xdr:row>
      <xdr:rowOff>569422</xdr:rowOff>
    </xdr:to>
    <xdr:pic>
      <xdr:nvPicPr>
        <xdr:cNvPr id="3" name="Picture 2">
          <a:extLst>
            <a:ext uri="{FF2B5EF4-FFF2-40B4-BE49-F238E27FC236}">
              <a16:creationId xmlns:a16="http://schemas.microsoft.com/office/drawing/2014/main" id="{2F2AC4C3-33F7-E77E-2476-AC393401398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8401050"/>
          <a:ext cx="864524" cy="56942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12</xdr:row>
      <xdr:rowOff>0</xdr:rowOff>
    </xdr:from>
    <xdr:to>
      <xdr:col>6</xdr:col>
      <xdr:colOff>9525</xdr:colOff>
      <xdr:row>13</xdr:row>
      <xdr:rowOff>0</xdr:rowOff>
    </xdr:to>
    <xdr:graphicFrame macro="">
      <xdr:nvGraphicFramePr>
        <xdr:cNvPr id="3" name="Chart 13">
          <a:extLst>
            <a:ext uri="{FF2B5EF4-FFF2-40B4-BE49-F238E27FC236}">
              <a16:creationId xmlns:a16="http://schemas.microsoft.com/office/drawing/2014/main" id="{00000000-0008-0000-0A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28</xdr:row>
      <xdr:rowOff>0</xdr:rowOff>
    </xdr:from>
    <xdr:to>
      <xdr:col>6</xdr:col>
      <xdr:colOff>9525</xdr:colOff>
      <xdr:row>29</xdr:row>
      <xdr:rowOff>0</xdr:rowOff>
    </xdr:to>
    <xdr:graphicFrame macro="">
      <xdr:nvGraphicFramePr>
        <xdr:cNvPr id="6" name="Chart 29">
          <a:extLst>
            <a:ext uri="{FF2B5EF4-FFF2-40B4-BE49-F238E27FC236}">
              <a16:creationId xmlns:a16="http://schemas.microsoft.com/office/drawing/2014/main" id="{00000000-0008-0000-0A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2</xdr:col>
      <xdr:colOff>0</xdr:colOff>
      <xdr:row>11</xdr:row>
      <xdr:rowOff>0</xdr:rowOff>
    </xdr:from>
    <xdr:to>
      <xdr:col>6</xdr:col>
      <xdr:colOff>9525</xdr:colOff>
      <xdr:row>12</xdr:row>
      <xdr:rowOff>0</xdr:rowOff>
    </xdr:to>
    <xdr:graphicFrame macro="">
      <xdr:nvGraphicFramePr>
        <xdr:cNvPr id="2" name="Chart 12">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Rep_Setting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Rep_Snippet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_Setting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_Snippets"/>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ebextensions/_rels/taskpanes.xml.rels><?xml version="1.0" encoding="UTF-8" standalone="yes"?>
<Relationships xmlns="http://schemas.openxmlformats.org/package/2006/relationships"><Relationship Id="rId1" Type="http://schemas.microsoft.com/office/2011/relationships/webextension" Target="webextension1.xml"/></Relationships>
</file>

<file path=xl/webextensions/taskpanes.xml><?xml version="1.0" encoding="utf-8"?>
<wetp:taskpanes xmlns:wetp="http://schemas.microsoft.com/office/webextensions/taskpanes/2010/11">
  <wetp:taskpane dockstate="right" visibility="0" width="0" row="0">
    <wetp:webextensionref xmlns:r="http://schemas.openxmlformats.org/officeDocument/2006/relationships" r:id="rId1"/>
  </wetp:taskpane>
</wetp:taskpanes>
</file>

<file path=xl/webextensions/webextension1.xml><?xml version="1.0" encoding="utf-8"?>
<we:webextension xmlns:we="http://schemas.microsoft.com/office/webextensions/webextension/2010/11" id="{0BD187B6-6FE8-4731-A0E5-B7DC300F2FED}">
  <we:reference id="wa200001894" version="1.1.0.0" store="en-US" storeType="OMEX"/>
  <we:alternateReferences>
    <we:reference id="wa200001894" version="1.1.0.0" store="en-US" storeType="OMEX"/>
  </we:alternateReferences>
  <we:properties/>
  <we:bindings/>
  <we:snapshot xmlns:r="http://schemas.openxmlformats.org/officeDocument/2006/relationships"/>
</we:webextension>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drawing" Target="../drawings/drawing3.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D8FC6B-1705-4863-8EE4-E1CEE1ED3B4D}">
  <dimension ref="B1:DD8"/>
  <sheetViews>
    <sheetView showGridLines="0" topLeftCell="C2" workbookViewId="0">
      <selection activeCell="B6" sqref="B6"/>
    </sheetView>
  </sheetViews>
  <sheetFormatPr defaultColWidth="9.140625" defaultRowHeight="18.75"/>
  <cols>
    <col min="1" max="1" width="0" style="13" hidden="1" customWidth="1"/>
    <col min="2" max="2" width="9.140625" style="13" hidden="1" customWidth="1"/>
    <col min="3" max="3" width="50" style="11" customWidth="1"/>
    <col min="4" max="4" width="5.42578125" style="12" customWidth="1"/>
    <col min="5" max="107" width="12" style="13" customWidth="1"/>
    <col min="108" max="108" width="12" style="14" customWidth="1"/>
    <col min="109" max="348" width="12" style="13" customWidth="1"/>
    <col min="349" max="349" width="9.140625" style="13" customWidth="1"/>
    <col min="350" max="16384" width="9.140625" style="13"/>
  </cols>
  <sheetData>
    <row r="1" spans="2:7" ht="108.95" customHeight="1">
      <c r="C1" s="10"/>
    </row>
    <row r="2" spans="2:7" ht="300" customHeight="1">
      <c r="B2" s="13" t="s">
        <v>172</v>
      </c>
    </row>
    <row r="3" spans="2:7">
      <c r="B3" s="13" t="s">
        <v>0</v>
      </c>
      <c r="C3" s="30" t="s">
        <v>1</v>
      </c>
      <c r="D3" s="30"/>
      <c r="E3" s="30"/>
      <c r="F3" s="30"/>
      <c r="G3" s="30"/>
    </row>
    <row r="4" spans="2:7">
      <c r="B4" s="13" t="s">
        <v>0</v>
      </c>
      <c r="C4" s="30" t="s">
        <v>173</v>
      </c>
      <c r="D4" s="30"/>
      <c r="E4" s="30"/>
      <c r="F4" s="30"/>
      <c r="G4" s="30"/>
    </row>
    <row r="5" spans="2:7" ht="23.25">
      <c r="B5" s="13" t="s">
        <v>3</v>
      </c>
      <c r="C5" s="31" t="s">
        <v>174</v>
      </c>
      <c r="D5" s="31"/>
      <c r="E5" s="31"/>
      <c r="F5" s="31"/>
      <c r="G5" s="31"/>
    </row>
    <row r="6" spans="2:7" ht="9" customHeight="1">
      <c r="B6" s="13" t="s">
        <v>2</v>
      </c>
    </row>
    <row r="7" spans="2:7">
      <c r="B7" s="13" t="s">
        <v>3</v>
      </c>
      <c r="C7" s="32" t="s">
        <v>5</v>
      </c>
      <c r="D7" s="32"/>
      <c r="E7" s="32"/>
      <c r="F7" s="32"/>
      <c r="G7" s="32"/>
    </row>
    <row r="8" spans="2:7" ht="9" customHeight="1">
      <c r="B8" s="13" t="s">
        <v>2</v>
      </c>
    </row>
  </sheetData>
  <mergeCells count="4">
    <mergeCell ref="C3:G3"/>
    <mergeCell ref="C4:G4"/>
    <mergeCell ref="C5:G5"/>
    <mergeCell ref="C7:G7"/>
  </mergeCells>
  <printOptions horizontalCentered="1"/>
  <pageMargins left="0.23622047244094491" right="0.23622047244094491" top="0.74803149606299213" bottom="1.9227384076990377" header="0.31496062992125984" footer="0.31496062992125984"/>
  <pageSetup paperSize="9" fitToWidth="0" fitToHeight="0" orientation="portrait"/>
  <headerFooter alignWithMargins="0">
    <oddFooter>&amp;C&amp;K02-049&amp;G&amp;R&amp;K02-049Page &amp;P of &amp;N</oddFooter>
  </headerFooter>
  <drawing r:id="rId1"/>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6003E7-5DA3-4949-B33F-3993E0E6AAA6}">
  <dimension ref="B1:DD4"/>
  <sheetViews>
    <sheetView showGridLines="0" topLeftCell="C1" workbookViewId="0">
      <selection activeCell="B1" sqref="B1"/>
    </sheetView>
  </sheetViews>
  <sheetFormatPr defaultColWidth="9.140625" defaultRowHeight="18.75"/>
  <cols>
    <col min="1" max="1" width="0" style="13" hidden="1" customWidth="1"/>
    <col min="2" max="2" width="9.140625" style="13" hidden="1" customWidth="1"/>
    <col min="3" max="3" width="50" style="11" customWidth="1"/>
    <col min="4" max="4" width="5.42578125" style="12" customWidth="1"/>
    <col min="5" max="107" width="12" style="13" customWidth="1"/>
    <col min="108" max="108" width="12" style="14" customWidth="1"/>
    <col min="109" max="348" width="12" style="13" customWidth="1"/>
    <col min="349" max="349" width="9.140625" style="13" customWidth="1"/>
    <col min="350" max="16384" width="9.140625" style="13"/>
  </cols>
  <sheetData>
    <row r="1" spans="2:7">
      <c r="B1" s="13" t="s">
        <v>0</v>
      </c>
      <c r="C1" s="34" t="s">
        <v>1</v>
      </c>
      <c r="D1" s="34"/>
      <c r="E1" s="34"/>
      <c r="F1" s="34"/>
      <c r="G1" s="34"/>
    </row>
    <row r="2" spans="2:7" ht="9" customHeight="1">
      <c r="B2" s="13" t="s">
        <v>2</v>
      </c>
    </row>
    <row r="3" spans="2:7" ht="23.25">
      <c r="B3" s="13" t="s">
        <v>3</v>
      </c>
      <c r="C3" s="35" t="s">
        <v>43</v>
      </c>
      <c r="D3" s="35"/>
      <c r="E3" s="35"/>
      <c r="F3" s="35"/>
      <c r="G3" s="35"/>
    </row>
    <row r="4" spans="2:7">
      <c r="B4" s="13" t="s">
        <v>0</v>
      </c>
      <c r="C4" s="33" t="s">
        <v>5</v>
      </c>
      <c r="D4" s="33"/>
      <c r="E4" s="33"/>
      <c r="F4" s="33"/>
      <c r="G4" s="33"/>
    </row>
  </sheetData>
  <mergeCells count="3">
    <mergeCell ref="C1:G1"/>
    <mergeCell ref="C3:G3"/>
    <mergeCell ref="C4:G4"/>
  </mergeCells>
  <printOptions horizontalCentered="1"/>
  <pageMargins left="0.23622047244094491" right="0.23622047244094491" top="0.74803149606299213" bottom="0.74803149606299213" header="0.31496062992125984" footer="0.31496062992125984"/>
  <pageSetup paperSize="9" fitToWidth="0" fitToHeight="0" orientation="portrait"/>
  <headerFooter alignWithMargins="0">
    <oddFooter>&amp;C&amp;K02-049&amp;R&amp;K02-049Page &amp;P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B72D83-E974-4965-97B3-C2EE27F7E9FA}">
  <dimension ref="B1:DD36"/>
  <sheetViews>
    <sheetView showGridLines="0" topLeftCell="C14" workbookViewId="0">
      <selection activeCell="B36" sqref="B36"/>
    </sheetView>
  </sheetViews>
  <sheetFormatPr defaultColWidth="9.140625" defaultRowHeight="18.75"/>
  <cols>
    <col min="1" max="1" width="0" style="13" hidden="1" customWidth="1"/>
    <col min="2" max="2" width="9.140625" style="13" hidden="1" customWidth="1"/>
    <col min="3" max="3" width="63.42578125" style="11" customWidth="1"/>
    <col min="4" max="4" width="5.85546875" style="12" customWidth="1"/>
    <col min="5" max="6" width="11" style="13" customWidth="1"/>
    <col min="7" max="107" width="12" style="13" customWidth="1"/>
    <col min="108" max="108" width="12" style="14" customWidth="1"/>
    <col min="109" max="348" width="12" style="13" customWidth="1"/>
    <col min="349" max="349" width="9.140625" style="13" customWidth="1"/>
    <col min="350" max="16384" width="9.140625" style="13"/>
  </cols>
  <sheetData>
    <row r="1" spans="2:6">
      <c r="B1" s="13" t="s">
        <v>0</v>
      </c>
      <c r="C1" s="34" t="s">
        <v>1</v>
      </c>
      <c r="D1" s="34"/>
      <c r="E1" s="34"/>
      <c r="F1" s="34"/>
    </row>
    <row r="2" spans="2:6" ht="9" customHeight="1">
      <c r="B2" s="13" t="s">
        <v>2</v>
      </c>
    </row>
    <row r="3" spans="2:6" ht="23.25">
      <c r="B3" s="13" t="s">
        <v>3</v>
      </c>
      <c r="C3" s="35" t="s">
        <v>34</v>
      </c>
      <c r="D3" s="35"/>
      <c r="E3" s="35"/>
      <c r="F3" s="35"/>
    </row>
    <row r="4" spans="2:6" ht="9" customHeight="1">
      <c r="B4" s="13" t="s">
        <v>6</v>
      </c>
    </row>
    <row r="5" spans="2:6" s="7" customFormat="1" ht="9" customHeight="1">
      <c r="B5" s="7" t="s">
        <v>6</v>
      </c>
    </row>
    <row r="6" spans="2:6">
      <c r="B6" s="13" t="s">
        <v>3</v>
      </c>
      <c r="C6" s="41" t="s">
        <v>35</v>
      </c>
      <c r="D6" s="41"/>
      <c r="E6" s="41"/>
      <c r="F6" s="41"/>
    </row>
    <row r="7" spans="2:6" ht="9" customHeight="1">
      <c r="B7" s="13" t="s">
        <v>2</v>
      </c>
    </row>
    <row r="8" spans="2:6" hidden="1">
      <c r="B8" s="13" t="s">
        <v>7</v>
      </c>
      <c r="C8" s="2"/>
      <c r="D8" s="3"/>
      <c r="E8" s="2" t="s">
        <v>14</v>
      </c>
      <c r="F8" s="2" t="s">
        <v>15</v>
      </c>
    </row>
    <row r="9" spans="2:6" ht="9" hidden="1" customHeight="1">
      <c r="B9" s="13" t="s">
        <v>12</v>
      </c>
    </row>
    <row r="10" spans="2:6" hidden="1">
      <c r="B10" s="13" t="s">
        <v>13</v>
      </c>
      <c r="C10" s="4" t="s">
        <v>36</v>
      </c>
      <c r="D10" s="5"/>
      <c r="E10" s="15">
        <v>57957.66</v>
      </c>
      <c r="F10" s="15">
        <v>8945.59</v>
      </c>
    </row>
    <row r="11" spans="2:6" hidden="1">
      <c r="B11" s="13" t="s">
        <v>13</v>
      </c>
      <c r="C11" s="4" t="s">
        <v>37</v>
      </c>
      <c r="D11" s="5"/>
      <c r="E11" s="15">
        <v>57957.66</v>
      </c>
      <c r="F11" s="15">
        <v>8945.59</v>
      </c>
    </row>
    <row r="12" spans="2:6" ht="9" hidden="1" customHeight="1">
      <c r="B12" s="13" t="s">
        <v>12</v>
      </c>
    </row>
    <row r="13" spans="2:6" ht="165" customHeight="1"/>
    <row r="14" spans="2:6" ht="9" customHeight="1">
      <c r="B14" s="13" t="s">
        <v>16</v>
      </c>
    </row>
    <row r="15" spans="2:6">
      <c r="B15" s="13" t="s">
        <v>17</v>
      </c>
      <c r="C15" s="16"/>
      <c r="D15" s="17"/>
      <c r="E15" s="1" t="s">
        <v>18</v>
      </c>
      <c r="F15" s="1" t="s">
        <v>19</v>
      </c>
    </row>
    <row r="16" spans="2:6">
      <c r="B16" s="13" t="s">
        <v>17</v>
      </c>
      <c r="C16" s="6"/>
      <c r="D16" s="3"/>
      <c r="E16" s="2" t="s">
        <v>20</v>
      </c>
      <c r="F16" s="2" t="s">
        <v>20</v>
      </c>
    </row>
    <row r="17" spans="2:6" ht="9" customHeight="1">
      <c r="B17" s="13" t="s">
        <v>21</v>
      </c>
    </row>
    <row r="18" spans="2:6">
      <c r="B18" s="13" t="s">
        <v>24</v>
      </c>
      <c r="C18" s="18" t="s">
        <v>36</v>
      </c>
      <c r="D18" s="19"/>
      <c r="E18" s="20">
        <v>57957.66</v>
      </c>
      <c r="F18" s="20">
        <v>8945.59</v>
      </c>
    </row>
    <row r="19" spans="2:6">
      <c r="B19" s="13" t="s">
        <v>24</v>
      </c>
      <c r="C19" s="18" t="s">
        <v>37</v>
      </c>
      <c r="D19" s="19"/>
      <c r="E19" s="20">
        <v>57957.66</v>
      </c>
      <c r="F19" s="20">
        <v>8945.59</v>
      </c>
    </row>
    <row r="20" spans="2:6">
      <c r="B20" s="13" t="s">
        <v>38</v>
      </c>
      <c r="C20" s="18" t="s">
        <v>39</v>
      </c>
      <c r="D20" s="19"/>
      <c r="E20" s="23">
        <v>1</v>
      </c>
      <c r="F20" s="23">
        <v>1</v>
      </c>
    </row>
    <row r="21" spans="2:6" ht="9" customHeight="1">
      <c r="B21" s="13" t="s">
        <v>21</v>
      </c>
    </row>
    <row r="22" spans="2:6">
      <c r="B22" s="13" t="s">
        <v>3</v>
      </c>
      <c r="C22" s="41" t="s">
        <v>40</v>
      </c>
      <c r="D22" s="41"/>
      <c r="E22" s="41"/>
      <c r="F22" s="41"/>
    </row>
    <row r="23" spans="2:6" ht="9" customHeight="1">
      <c r="B23" s="13" t="s">
        <v>2</v>
      </c>
    </row>
    <row r="24" spans="2:6" hidden="1">
      <c r="B24" s="13" t="s">
        <v>7</v>
      </c>
      <c r="C24" s="2"/>
      <c r="D24" s="3"/>
      <c r="E24" s="2" t="s">
        <v>14</v>
      </c>
      <c r="F24" s="2" t="s">
        <v>15</v>
      </c>
    </row>
    <row r="25" spans="2:6" ht="9" hidden="1" customHeight="1">
      <c r="B25" s="13" t="s">
        <v>12</v>
      </c>
    </row>
    <row r="26" spans="2:6" hidden="1">
      <c r="B26" s="13" t="s">
        <v>13</v>
      </c>
      <c r="C26" s="4" t="s">
        <v>41</v>
      </c>
      <c r="D26" s="5"/>
      <c r="E26" s="15">
        <v>56539.66</v>
      </c>
      <c r="F26" s="15">
        <v>7530.59</v>
      </c>
    </row>
    <row r="27" spans="2:6" hidden="1">
      <c r="B27" s="13" t="s">
        <v>13</v>
      </c>
      <c r="C27" s="4" t="s">
        <v>42</v>
      </c>
      <c r="D27" s="5"/>
      <c r="E27" s="15">
        <v>0.98</v>
      </c>
      <c r="F27" s="15">
        <v>0.84</v>
      </c>
    </row>
    <row r="28" spans="2:6" ht="9" hidden="1" customHeight="1">
      <c r="B28" s="13" t="s">
        <v>12</v>
      </c>
    </row>
    <row r="29" spans="2:6" ht="165" customHeight="1"/>
    <row r="30" spans="2:6" ht="9" customHeight="1">
      <c r="B30" s="13" t="s">
        <v>16</v>
      </c>
    </row>
    <row r="31" spans="2:6">
      <c r="B31" s="13" t="s">
        <v>17</v>
      </c>
      <c r="C31" s="16"/>
      <c r="D31" s="17"/>
      <c r="E31" s="1" t="s">
        <v>18</v>
      </c>
      <c r="F31" s="1" t="s">
        <v>19</v>
      </c>
    </row>
    <row r="32" spans="2:6">
      <c r="B32" s="13" t="s">
        <v>17</v>
      </c>
      <c r="C32" s="6"/>
      <c r="D32" s="3"/>
      <c r="E32" s="2" t="s">
        <v>20</v>
      </c>
      <c r="F32" s="2" t="s">
        <v>20</v>
      </c>
    </row>
    <row r="33" spans="2:6" ht="9" customHeight="1">
      <c r="B33" s="13" t="s">
        <v>21</v>
      </c>
    </row>
    <row r="34" spans="2:6">
      <c r="B34" s="13" t="s">
        <v>24</v>
      </c>
      <c r="C34" s="18" t="s">
        <v>41</v>
      </c>
      <c r="D34" s="19"/>
      <c r="E34" s="20">
        <v>56539.66</v>
      </c>
      <c r="F34" s="20">
        <v>7530.59</v>
      </c>
    </row>
    <row r="35" spans="2:6">
      <c r="B35" s="13" t="s">
        <v>38</v>
      </c>
      <c r="C35" s="18" t="s">
        <v>42</v>
      </c>
      <c r="D35" s="19"/>
      <c r="E35" s="23">
        <v>0.97550000000000003</v>
      </c>
      <c r="F35" s="23">
        <v>0.84179999999999999</v>
      </c>
    </row>
    <row r="36" spans="2:6" ht="9" customHeight="1">
      <c r="B36" s="13" t="s">
        <v>21</v>
      </c>
    </row>
  </sheetData>
  <mergeCells count="4">
    <mergeCell ref="C1:F1"/>
    <mergeCell ref="C3:F3"/>
    <mergeCell ref="C6:F6"/>
    <mergeCell ref="C22:F22"/>
  </mergeCells>
  <printOptions horizontalCentered="1"/>
  <pageMargins left="0.23622047244094491" right="0.23622047244094491" top="0.74803149606299213" bottom="2.3558092738407699" header="0.31496062992125984" footer="0.31496062992125984"/>
  <pageSetup paperSize="9" fitToWidth="0" fitToHeight="0" orientation="portrait"/>
  <headerFooter alignWithMargins="0">
    <oddFooter>&amp;C&amp;K02-049These statements should be read in conjunction with the attached 
compilation report.
&amp;G&amp;R&amp;K02-049Page &amp;P of &amp;N</oddFooter>
  </headerFooter>
  <rowBreaks count="1" manualBreakCount="1">
    <brk id="20" max="16383" man="1"/>
  </rowBreaks>
  <drawing r:id="rId1"/>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3D4084-6124-4986-ADC9-0C460FA8CA8C}">
  <dimension ref="B1:DD30"/>
  <sheetViews>
    <sheetView showGridLines="0" topLeftCell="C13" workbookViewId="0">
      <selection activeCell="B26" sqref="B26"/>
    </sheetView>
  </sheetViews>
  <sheetFormatPr defaultColWidth="9.140625" defaultRowHeight="18.75"/>
  <cols>
    <col min="1" max="1" width="0" style="13" hidden="1" customWidth="1"/>
    <col min="2" max="2" width="9.140625" style="13" hidden="1" customWidth="1"/>
    <col min="3" max="3" width="111.42578125" style="11" customWidth="1"/>
    <col min="4" max="4" width="5.85546875" style="12" customWidth="1"/>
    <col min="5" max="6" width="11" style="13" customWidth="1"/>
    <col min="7" max="107" width="12" style="13" customWidth="1"/>
    <col min="108" max="108" width="12" style="14" customWidth="1"/>
    <col min="109" max="348" width="12" style="13" customWidth="1"/>
    <col min="349" max="349" width="9.140625" style="13" customWidth="1"/>
    <col min="350" max="16384" width="9.140625" style="13"/>
  </cols>
  <sheetData>
    <row r="1" spans="2:8">
      <c r="B1" s="13" t="s">
        <v>0</v>
      </c>
      <c r="C1" s="34" t="s">
        <v>1</v>
      </c>
      <c r="D1" s="34"/>
      <c r="E1" s="34"/>
      <c r="F1" s="34"/>
    </row>
    <row r="2" spans="2:8" ht="9" customHeight="1">
      <c r="B2" s="13" t="s">
        <v>2</v>
      </c>
    </row>
    <row r="3" spans="2:8" ht="23.25">
      <c r="B3" s="13" t="s">
        <v>3</v>
      </c>
      <c r="C3" s="35" t="s">
        <v>4</v>
      </c>
      <c r="D3" s="35"/>
      <c r="E3" s="35"/>
      <c r="F3" s="35"/>
    </row>
    <row r="4" spans="2:8">
      <c r="B4" s="13" t="s">
        <v>0</v>
      </c>
      <c r="C4" s="33" t="s">
        <v>5</v>
      </c>
      <c r="D4" s="33"/>
      <c r="E4" s="33"/>
      <c r="F4" s="33"/>
    </row>
    <row r="5" spans="2:8" ht="9" customHeight="1">
      <c r="B5" s="13" t="s">
        <v>6</v>
      </c>
    </row>
    <row r="6" spans="2:8" s="7" customFormat="1" ht="9" customHeight="1">
      <c r="B6" s="7" t="s">
        <v>6</v>
      </c>
    </row>
    <row r="7" spans="2:8" hidden="1">
      <c r="B7" s="13" t="s">
        <v>7</v>
      </c>
      <c r="C7" s="2"/>
      <c r="D7" s="3"/>
      <c r="E7" s="2" t="s">
        <v>8</v>
      </c>
      <c r="F7" s="2" t="s">
        <v>9</v>
      </c>
      <c r="G7" s="2" t="s">
        <v>10</v>
      </c>
      <c r="H7" s="2" t="s">
        <v>11</v>
      </c>
    </row>
    <row r="8" spans="2:8" ht="9" hidden="1" customHeight="1">
      <c r="B8" s="13" t="s">
        <v>12</v>
      </c>
    </row>
    <row r="9" spans="2:8" hidden="1">
      <c r="B9" s="13" t="s">
        <v>13</v>
      </c>
      <c r="C9" s="4" t="s">
        <v>14</v>
      </c>
      <c r="D9" s="5"/>
      <c r="E9" s="15">
        <v>0</v>
      </c>
      <c r="F9" s="15">
        <v>56539.66</v>
      </c>
      <c r="G9" s="15">
        <v>-392097.64</v>
      </c>
      <c r="H9" s="15">
        <v>9037.8700000000008</v>
      </c>
    </row>
    <row r="10" spans="2:8" hidden="1">
      <c r="B10" s="13" t="s">
        <v>13</v>
      </c>
      <c r="C10" s="4" t="s">
        <v>15</v>
      </c>
      <c r="D10" s="5"/>
      <c r="E10" s="15">
        <v>0</v>
      </c>
      <c r="F10" s="15">
        <v>7530.59</v>
      </c>
      <c r="G10" s="15">
        <v>-404380.66</v>
      </c>
      <c r="H10" s="15">
        <v>7824.26</v>
      </c>
    </row>
    <row r="11" spans="2:8" ht="9" hidden="1" customHeight="1">
      <c r="B11" s="13" t="s">
        <v>12</v>
      </c>
    </row>
    <row r="12" spans="2:8" ht="375" customHeight="1"/>
    <row r="13" spans="2:8" ht="9" customHeight="1">
      <c r="B13" s="13" t="s">
        <v>16</v>
      </c>
    </row>
    <row r="14" spans="2:8">
      <c r="B14" s="13" t="s">
        <v>17</v>
      </c>
      <c r="C14" s="16"/>
      <c r="D14" s="17"/>
      <c r="E14" s="1" t="s">
        <v>18</v>
      </c>
      <c r="F14" s="1" t="s">
        <v>19</v>
      </c>
    </row>
    <row r="15" spans="2:8">
      <c r="B15" s="13" t="s">
        <v>17</v>
      </c>
      <c r="C15" s="6"/>
      <c r="D15" s="3"/>
      <c r="E15" s="2" t="s">
        <v>20</v>
      </c>
      <c r="F15" s="2" t="s">
        <v>20</v>
      </c>
    </row>
    <row r="16" spans="2:8" ht="9" customHeight="1">
      <c r="B16" s="13" t="s">
        <v>21</v>
      </c>
    </row>
    <row r="17" spans="2:6">
      <c r="B17" s="13" t="s">
        <v>22</v>
      </c>
      <c r="C17" s="38" t="s">
        <v>23</v>
      </c>
      <c r="D17" s="38" t="s">
        <v>23</v>
      </c>
      <c r="E17" s="38" t="s">
        <v>23</v>
      </c>
      <c r="F17" s="38" t="s">
        <v>23</v>
      </c>
    </row>
    <row r="18" spans="2:6">
      <c r="B18" s="13" t="s">
        <v>24</v>
      </c>
      <c r="C18" s="18" t="s">
        <v>9</v>
      </c>
      <c r="D18" s="19"/>
      <c r="E18" s="20">
        <v>56539.66</v>
      </c>
      <c r="F18" s="20">
        <v>7530.59</v>
      </c>
    </row>
    <row r="19" spans="2:6">
      <c r="B19" s="13" t="s">
        <v>24</v>
      </c>
      <c r="C19" s="18" t="s">
        <v>10</v>
      </c>
      <c r="D19" s="19"/>
      <c r="E19" s="20">
        <v>-448637.3</v>
      </c>
      <c r="F19" s="20">
        <v>-411911.25</v>
      </c>
    </row>
    <row r="20" spans="2:6">
      <c r="B20" s="13" t="s">
        <v>25</v>
      </c>
      <c r="C20" s="21" t="s">
        <v>26</v>
      </c>
      <c r="D20" s="19"/>
      <c r="E20" s="22">
        <v>-392097.64</v>
      </c>
      <c r="F20" s="22">
        <v>-404380.66</v>
      </c>
    </row>
    <row r="21" spans="2:6" ht="5.0999999999999996" customHeight="1">
      <c r="B21" s="13" t="s">
        <v>27</v>
      </c>
    </row>
    <row r="22" spans="2:6">
      <c r="B22" s="13" t="s">
        <v>22</v>
      </c>
      <c r="C22" s="38" t="s">
        <v>28</v>
      </c>
      <c r="D22" s="38" t="s">
        <v>28</v>
      </c>
      <c r="E22" s="38" t="s">
        <v>28</v>
      </c>
      <c r="F22" s="38" t="s">
        <v>28</v>
      </c>
    </row>
    <row r="23" spans="2:6">
      <c r="B23" s="13" t="s">
        <v>24</v>
      </c>
      <c r="C23" s="18" t="s">
        <v>11</v>
      </c>
      <c r="D23" s="19"/>
      <c r="E23" s="20">
        <v>401135.51</v>
      </c>
      <c r="F23" s="20">
        <v>412204.92</v>
      </c>
    </row>
    <row r="24" spans="2:6">
      <c r="B24" s="13" t="s">
        <v>29</v>
      </c>
      <c r="C24" s="21" t="s">
        <v>30</v>
      </c>
      <c r="D24" s="19"/>
      <c r="E24" s="22">
        <v>401135.51</v>
      </c>
      <c r="F24" s="22">
        <v>412204.92</v>
      </c>
    </row>
    <row r="25" spans="2:6" ht="5.0999999999999996" customHeight="1">
      <c r="B25" s="13" t="s">
        <v>21</v>
      </c>
    </row>
    <row r="26" spans="2:6">
      <c r="B26" s="13" t="s">
        <v>29</v>
      </c>
      <c r="C26" s="21" t="s">
        <v>31</v>
      </c>
      <c r="D26" s="19"/>
      <c r="E26" s="22">
        <v>9037.8700000000008</v>
      </c>
      <c r="F26" s="22">
        <v>7824.26</v>
      </c>
    </row>
    <row r="27" spans="2:6" ht="5.0999999999999996" customHeight="1">
      <c r="B27" s="13" t="s">
        <v>21</v>
      </c>
    </row>
    <row r="28" spans="2:6">
      <c r="B28" s="13" t="s">
        <v>24</v>
      </c>
      <c r="C28" s="18" t="s">
        <v>32</v>
      </c>
      <c r="D28" s="19"/>
      <c r="E28" s="20">
        <v>0</v>
      </c>
      <c r="F28" s="20">
        <v>0</v>
      </c>
    </row>
    <row r="29" spans="2:6">
      <c r="B29" s="13" t="s">
        <v>25</v>
      </c>
      <c r="C29" s="21" t="s">
        <v>33</v>
      </c>
      <c r="D29" s="19"/>
      <c r="E29" s="22">
        <v>9037.8700000000008</v>
      </c>
      <c r="F29" s="22">
        <v>7824.26</v>
      </c>
    </row>
    <row r="30" spans="2:6" ht="9" customHeight="1">
      <c r="B30" s="13" t="s">
        <v>27</v>
      </c>
    </row>
  </sheetData>
  <mergeCells count="5">
    <mergeCell ref="C1:F1"/>
    <mergeCell ref="C3:F3"/>
    <mergeCell ref="C4:F4"/>
    <mergeCell ref="C17:F17"/>
    <mergeCell ref="C22:F22"/>
  </mergeCells>
  <printOptions horizontalCentered="1"/>
  <pageMargins left="0.23622047244094491" right="0.23622047244094491" top="0.74803149606299213" bottom="0.74803149606299213" header="0.31496062992125984" footer="0.31496062992125984"/>
  <pageSetup paperSize="9" fitToWidth="0" fitToHeight="0" orientation="landscape"/>
  <headerFooter alignWithMargins="0">
    <oddFooter>&amp;C&amp;K02-049&amp;R&amp;K02-049Page &amp;P of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1C273B-67AC-4302-8B86-19599D208ACD}">
  <dimension ref="B1:DD18"/>
  <sheetViews>
    <sheetView showGridLines="0" topLeftCell="C1" workbookViewId="0">
      <selection activeCell="B16" sqref="B16"/>
    </sheetView>
  </sheetViews>
  <sheetFormatPr defaultColWidth="9.140625" defaultRowHeight="18.75"/>
  <cols>
    <col min="1" max="1" width="0" style="13" hidden="1" customWidth="1"/>
    <col min="2" max="2" width="9.140625" style="13" hidden="1" customWidth="1"/>
    <col min="3" max="3" width="50" style="11" customWidth="1"/>
    <col min="4" max="4" width="5.42578125" style="12" customWidth="1"/>
    <col min="5" max="107" width="12" style="13" customWidth="1"/>
    <col min="108" max="108" width="12" style="14" customWidth="1"/>
    <col min="109" max="348" width="12" style="13" customWidth="1"/>
    <col min="349" max="349" width="9.140625" style="13" customWidth="1"/>
    <col min="350" max="16384" width="9.140625" style="13"/>
  </cols>
  <sheetData>
    <row r="1" spans="2:7">
      <c r="B1" s="13" t="s">
        <v>60</v>
      </c>
      <c r="C1" s="33" t="s">
        <v>163</v>
      </c>
      <c r="D1" s="33"/>
      <c r="E1" s="33"/>
      <c r="F1" s="33"/>
      <c r="G1" s="33"/>
    </row>
    <row r="2" spans="2:7" ht="9" customHeight="1">
      <c r="B2" s="13" t="s">
        <v>62</v>
      </c>
    </row>
    <row r="3" spans="2:7">
      <c r="B3" s="13" t="s">
        <v>60</v>
      </c>
      <c r="C3" s="33" t="s">
        <v>164</v>
      </c>
      <c r="D3" s="33"/>
      <c r="E3" s="33"/>
      <c r="F3" s="33"/>
      <c r="G3" s="33"/>
    </row>
    <row r="4" spans="2:7" ht="9" customHeight="1">
      <c r="B4" s="13" t="s">
        <v>62</v>
      </c>
    </row>
    <row r="5" spans="2:7">
      <c r="B5" s="13" t="s">
        <v>60</v>
      </c>
      <c r="C5" s="33" t="s">
        <v>165</v>
      </c>
      <c r="D5" s="33"/>
      <c r="E5" s="33"/>
      <c r="F5" s="33"/>
      <c r="G5" s="33"/>
    </row>
    <row r="6" spans="2:7" ht="9" customHeight="1">
      <c r="B6" s="13" t="s">
        <v>62</v>
      </c>
    </row>
    <row r="7" spans="2:7">
      <c r="B7" s="13" t="s">
        <v>60</v>
      </c>
      <c r="C7" s="33" t="s">
        <v>166</v>
      </c>
      <c r="D7" s="33"/>
      <c r="E7" s="33"/>
      <c r="F7" s="33"/>
      <c r="G7" s="33"/>
    </row>
    <row r="8" spans="2:7" ht="9" customHeight="1">
      <c r="B8" s="13" t="s">
        <v>62</v>
      </c>
    </row>
    <row r="9" spans="2:7">
      <c r="B9" s="13" t="s">
        <v>60</v>
      </c>
      <c r="C9" s="33" t="s">
        <v>167</v>
      </c>
      <c r="D9" s="33"/>
      <c r="E9" s="33"/>
      <c r="F9" s="33"/>
      <c r="G9" s="33"/>
    </row>
    <row r="10" spans="2:7" ht="9" customHeight="1">
      <c r="B10" s="13" t="s">
        <v>62</v>
      </c>
    </row>
    <row r="11" spans="2:7">
      <c r="B11" s="13" t="s">
        <v>60</v>
      </c>
      <c r="C11" s="33" t="s">
        <v>168</v>
      </c>
      <c r="D11" s="33"/>
      <c r="E11" s="33"/>
      <c r="F11" s="33"/>
      <c r="G11" s="33"/>
    </row>
    <row r="12" spans="2:7" ht="9" customHeight="1">
      <c r="B12" s="13" t="s">
        <v>62</v>
      </c>
    </row>
    <row r="13" spans="2:7">
      <c r="B13" s="13" t="s">
        <v>60</v>
      </c>
      <c r="C13" s="33" t="s">
        <v>169</v>
      </c>
      <c r="D13" s="33"/>
      <c r="E13" s="33"/>
      <c r="F13" s="33"/>
      <c r="G13" s="33"/>
    </row>
    <row r="14" spans="2:7" ht="9" customHeight="1">
      <c r="B14" s="13" t="s">
        <v>62</v>
      </c>
    </row>
    <row r="15" spans="2:7">
      <c r="B15" s="13" t="s">
        <v>60</v>
      </c>
      <c r="C15" s="33" t="s">
        <v>170</v>
      </c>
      <c r="D15" s="33"/>
      <c r="E15" s="33"/>
      <c r="F15" s="33"/>
      <c r="G15" s="33"/>
    </row>
    <row r="16" spans="2:7" ht="9" customHeight="1">
      <c r="B16" s="13" t="s">
        <v>62</v>
      </c>
    </row>
    <row r="17" spans="2:7">
      <c r="B17" s="13" t="s">
        <v>60</v>
      </c>
      <c r="C17" s="33" t="s">
        <v>171</v>
      </c>
      <c r="D17" s="33"/>
      <c r="E17" s="33"/>
      <c r="F17" s="33"/>
      <c r="G17" s="33"/>
    </row>
    <row r="18" spans="2:7" ht="9" customHeight="1">
      <c r="B18" s="13" t="s">
        <v>62</v>
      </c>
    </row>
  </sheetData>
  <mergeCells count="9">
    <mergeCell ref="C11:G11"/>
    <mergeCell ref="C13:G13"/>
    <mergeCell ref="C15:G15"/>
    <mergeCell ref="C17:G17"/>
    <mergeCell ref="C1:G1"/>
    <mergeCell ref="C3:G3"/>
    <mergeCell ref="C5:G5"/>
    <mergeCell ref="C7:G7"/>
    <mergeCell ref="C9:G9"/>
  </mergeCells>
  <printOptions horizontalCentered="1"/>
  <pageMargins left="0.23622047244094491" right="0.23622047244094491" top="0.74803149606299213" bottom="0.74803149606299213" header="0.31496062992125984" footer="0.31496062992125984"/>
  <pageSetup paperSize="9" fitToWidth="0" fitToHeight="0" orientation="portrait"/>
  <headerFooter alignWithMargins="0">
    <oddFooter>&amp;C&amp;K02-049&amp;R&amp;K02-049Page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4E50C3-784D-40B6-BC83-5832AA46B13C}">
  <dimension ref="B1:DD31"/>
  <sheetViews>
    <sheetView showGridLines="0" topLeftCell="C18" workbookViewId="0">
      <selection activeCell="C30" sqref="C30"/>
    </sheetView>
  </sheetViews>
  <sheetFormatPr defaultColWidth="9.140625" defaultRowHeight="18.75"/>
  <cols>
    <col min="1" max="1" width="0" style="13" hidden="1" customWidth="1"/>
    <col min="2" max="2" width="9.140625" style="13" hidden="1" customWidth="1"/>
    <col min="3" max="3" width="50" style="11" customWidth="1"/>
    <col min="4" max="4" width="5.42578125" style="12" customWidth="1"/>
    <col min="5" max="107" width="12" style="13" customWidth="1"/>
    <col min="108" max="108" width="12" style="14" customWidth="1"/>
    <col min="109" max="348" width="12" style="13" customWidth="1"/>
    <col min="349" max="349" width="9.140625" style="13" customWidth="1"/>
    <col min="350" max="16384" width="9.140625" style="13"/>
  </cols>
  <sheetData>
    <row r="1" spans="2:7">
      <c r="B1" s="13" t="s">
        <v>0</v>
      </c>
      <c r="C1" s="34" t="s">
        <v>1</v>
      </c>
      <c r="D1" s="34"/>
      <c r="E1" s="34"/>
      <c r="F1" s="34"/>
      <c r="G1" s="34"/>
    </row>
    <row r="2" spans="2:7" ht="9" customHeight="1">
      <c r="B2" s="13" t="s">
        <v>2</v>
      </c>
    </row>
    <row r="3" spans="2:7" ht="23.25">
      <c r="B3" s="13" t="s">
        <v>3</v>
      </c>
      <c r="C3" s="35" t="s">
        <v>149</v>
      </c>
      <c r="D3" s="35"/>
      <c r="E3" s="35"/>
      <c r="F3" s="35"/>
      <c r="G3" s="35"/>
    </row>
    <row r="4" spans="2:7" ht="9" customHeight="1">
      <c r="B4" s="13" t="s">
        <v>6</v>
      </c>
    </row>
    <row r="5" spans="2:7" s="7" customFormat="1" ht="9" customHeight="1">
      <c r="B5" s="7" t="s">
        <v>6</v>
      </c>
    </row>
    <row r="6" spans="2:7">
      <c r="B6" s="13" t="s">
        <v>60</v>
      </c>
      <c r="C6" s="33" t="s">
        <v>150</v>
      </c>
      <c r="D6" s="33"/>
      <c r="E6" s="33"/>
      <c r="F6" s="33"/>
      <c r="G6" s="33"/>
    </row>
    <row r="7" spans="2:7" ht="9" customHeight="1">
      <c r="B7" s="13" t="s">
        <v>62</v>
      </c>
    </row>
    <row r="8" spans="2:7" ht="75" customHeight="1">
      <c r="B8" s="13" t="s">
        <v>60</v>
      </c>
      <c r="C8" s="43" t="s">
        <v>151</v>
      </c>
      <c r="D8" s="43"/>
      <c r="E8" s="43"/>
      <c r="F8" s="43"/>
      <c r="G8" s="43"/>
    </row>
    <row r="9" spans="2:7" ht="9" customHeight="1">
      <c r="B9" s="13" t="s">
        <v>62</v>
      </c>
    </row>
    <row r="10" spans="2:7">
      <c r="B10" s="13" t="s">
        <v>3</v>
      </c>
      <c r="C10" s="36" t="s">
        <v>152</v>
      </c>
      <c r="D10" s="36"/>
      <c r="E10" s="36"/>
      <c r="F10" s="36"/>
      <c r="G10" s="36"/>
    </row>
    <row r="11" spans="2:7" ht="9" customHeight="1">
      <c r="B11" s="13" t="s">
        <v>2</v>
      </c>
    </row>
    <row r="12" spans="2:7" ht="75" customHeight="1">
      <c r="B12" s="13" t="s">
        <v>60</v>
      </c>
      <c r="C12" s="43" t="s">
        <v>153</v>
      </c>
      <c r="D12" s="43"/>
      <c r="E12" s="43"/>
      <c r="F12" s="43"/>
      <c r="G12" s="43"/>
    </row>
    <row r="13" spans="2:7" ht="9" customHeight="1">
      <c r="B13" s="13" t="s">
        <v>62</v>
      </c>
    </row>
    <row r="14" spans="2:7">
      <c r="B14" s="13" t="s">
        <v>3</v>
      </c>
      <c r="C14" s="36" t="s">
        <v>154</v>
      </c>
      <c r="D14" s="36"/>
      <c r="E14" s="36"/>
      <c r="F14" s="36"/>
      <c r="G14" s="36"/>
    </row>
    <row r="15" spans="2:7" ht="9" customHeight="1">
      <c r="B15" s="13" t="s">
        <v>2</v>
      </c>
    </row>
    <row r="16" spans="2:7" ht="45" customHeight="1">
      <c r="B16" s="13" t="s">
        <v>60</v>
      </c>
      <c r="C16" s="43" t="s">
        <v>155</v>
      </c>
      <c r="D16" s="43"/>
      <c r="E16" s="43"/>
      <c r="F16" s="43"/>
      <c r="G16" s="43"/>
    </row>
    <row r="17" spans="2:7" ht="9" customHeight="1">
      <c r="B17" s="13" t="s">
        <v>62</v>
      </c>
    </row>
    <row r="18" spans="2:7" ht="60" customHeight="1">
      <c r="B18" s="13" t="s">
        <v>60</v>
      </c>
      <c r="C18" s="43" t="s">
        <v>156</v>
      </c>
      <c r="D18" s="43"/>
      <c r="E18" s="43"/>
      <c r="F18" s="43"/>
      <c r="G18" s="43"/>
    </row>
    <row r="19" spans="2:7" ht="9" customHeight="1">
      <c r="B19" s="13" t="s">
        <v>62</v>
      </c>
    </row>
    <row r="20" spans="2:7">
      <c r="B20" s="13" t="s">
        <v>3</v>
      </c>
      <c r="C20" s="36" t="s">
        <v>157</v>
      </c>
      <c r="D20" s="36"/>
      <c r="E20" s="36"/>
      <c r="F20" s="36"/>
      <c r="G20" s="36"/>
    </row>
    <row r="21" spans="2:7" ht="9" customHeight="1">
      <c r="B21" s="13" t="s">
        <v>2</v>
      </c>
    </row>
    <row r="22" spans="2:7" ht="60" customHeight="1">
      <c r="B22" s="13" t="s">
        <v>60</v>
      </c>
      <c r="C22" s="43" t="s">
        <v>158</v>
      </c>
      <c r="D22" s="43"/>
      <c r="E22" s="43"/>
      <c r="F22" s="43"/>
      <c r="G22" s="43"/>
    </row>
    <row r="23" spans="2:7" ht="9" customHeight="1">
      <c r="B23" s="13" t="s">
        <v>62</v>
      </c>
    </row>
    <row r="24" spans="2:7" ht="75" customHeight="1">
      <c r="B24" s="13" t="s">
        <v>60</v>
      </c>
      <c r="C24" s="43" t="s">
        <v>159</v>
      </c>
      <c r="D24" s="43"/>
      <c r="E24" s="43"/>
      <c r="F24" s="43"/>
      <c r="G24" s="43"/>
    </row>
    <row r="25" spans="2:7" ht="9" customHeight="1">
      <c r="B25" s="13" t="s">
        <v>62</v>
      </c>
    </row>
    <row r="26" spans="2:7">
      <c r="B26" s="13" t="s">
        <v>0</v>
      </c>
      <c r="C26" s="33" t="s">
        <v>160</v>
      </c>
      <c r="D26" s="33"/>
      <c r="E26" s="33"/>
      <c r="F26" s="33"/>
      <c r="G26" s="33"/>
    </row>
    <row r="27" spans="2:7">
      <c r="B27" s="13" t="s">
        <v>0</v>
      </c>
      <c r="C27" s="33" t="s">
        <v>161</v>
      </c>
      <c r="D27" s="33"/>
      <c r="E27" s="33"/>
      <c r="F27" s="33"/>
      <c r="G27" s="33"/>
    </row>
    <row r="28" spans="2:7" ht="75.95" customHeight="1">
      <c r="B28" s="13" t="s">
        <v>143</v>
      </c>
    </row>
    <row r="29" spans="2:7">
      <c r="B29" s="13" t="s">
        <v>144</v>
      </c>
      <c r="C29" s="9" t="s">
        <v>162</v>
      </c>
    </row>
    <row r="30" spans="2:7">
      <c r="B30" s="13" t="s">
        <v>146</v>
      </c>
      <c r="C30" s="44" t="s">
        <v>175</v>
      </c>
    </row>
    <row r="31" spans="2:7" ht="9" customHeight="1">
      <c r="B31" s="13" t="s">
        <v>148</v>
      </c>
    </row>
  </sheetData>
  <mergeCells count="14">
    <mergeCell ref="C22:G22"/>
    <mergeCell ref="C24:G24"/>
    <mergeCell ref="C26:G26"/>
    <mergeCell ref="C27:G27"/>
    <mergeCell ref="C12:G12"/>
    <mergeCell ref="C14:G14"/>
    <mergeCell ref="C16:G16"/>
    <mergeCell ref="C18:G18"/>
    <mergeCell ref="C20:G20"/>
    <mergeCell ref="C1:G1"/>
    <mergeCell ref="C3:G3"/>
    <mergeCell ref="C6:G6"/>
    <mergeCell ref="C8:G8"/>
    <mergeCell ref="C10:G10"/>
  </mergeCells>
  <printOptions horizontalCentered="1"/>
  <pageMargins left="0.23622047244094491" right="0.23622047244094491" top="0.74803149606299213" bottom="0.74803149606299213" header="0.31496062992125984" footer="0.31496062992125984"/>
  <pageSetup paperSize="9" fitToWidth="0" fitToHeight="0" orientation="portrait" r:id="rId1"/>
  <headerFooter alignWithMargins="0">
    <oddFooter>&amp;C&amp;K02-0491 Refer to AUASB Standards for the issuance of audit opinions 
and review conclusions. Liability limited by a scheme approved 
under Professional Standards legislation.&amp;R&amp;K02-049Page &amp;P of &amp;N</oddFooter>
  </headerFooter>
  <rowBreaks count="1" manualBreakCount="1">
    <brk id="27" max="6"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56077E-2608-4C54-BDCE-731ECAAB04CA}">
  <dimension ref="B1:DD23"/>
  <sheetViews>
    <sheetView showGridLines="0" topLeftCell="C10" workbookViewId="0">
      <selection activeCell="C20" sqref="C20"/>
    </sheetView>
  </sheetViews>
  <sheetFormatPr defaultColWidth="9.140625" defaultRowHeight="18.75"/>
  <cols>
    <col min="1" max="1" width="0" style="13" hidden="1" customWidth="1"/>
    <col min="2" max="2" width="9.140625" style="13" hidden="1" customWidth="1"/>
    <col min="3" max="3" width="50" style="11" customWidth="1"/>
    <col min="4" max="4" width="5.42578125" style="12" customWidth="1"/>
    <col min="5" max="107" width="12" style="13" customWidth="1"/>
    <col min="108" max="108" width="12" style="14" customWidth="1"/>
    <col min="109" max="348" width="12" style="13" customWidth="1"/>
    <col min="349" max="349" width="9.140625" style="13" customWidth="1"/>
    <col min="350" max="16384" width="9.140625" style="13"/>
  </cols>
  <sheetData>
    <row r="1" spans="2:7">
      <c r="B1" s="13" t="s">
        <v>0</v>
      </c>
      <c r="C1" s="34" t="s">
        <v>1</v>
      </c>
      <c r="D1" s="34"/>
      <c r="E1" s="34"/>
      <c r="F1" s="34"/>
      <c r="G1" s="34"/>
    </row>
    <row r="2" spans="2:7" ht="9" customHeight="1">
      <c r="B2" s="13" t="s">
        <v>2</v>
      </c>
    </row>
    <row r="3" spans="2:7" ht="23.25">
      <c r="B3" s="13" t="s">
        <v>3</v>
      </c>
      <c r="C3" s="35" t="s">
        <v>137</v>
      </c>
      <c r="D3" s="35"/>
      <c r="E3" s="35"/>
      <c r="F3" s="35"/>
      <c r="G3" s="35"/>
    </row>
    <row r="4" spans="2:7" ht="9" customHeight="1">
      <c r="B4" s="13" t="s">
        <v>6</v>
      </c>
    </row>
    <row r="5" spans="2:7" s="7" customFormat="1" ht="9" customHeight="1">
      <c r="B5" s="7" t="s">
        <v>6</v>
      </c>
    </row>
    <row r="6" spans="2:7" ht="45" customHeight="1">
      <c r="B6" s="13" t="s">
        <v>60</v>
      </c>
      <c r="C6" s="43" t="s">
        <v>138</v>
      </c>
      <c r="D6" s="43"/>
      <c r="E6" s="43"/>
      <c r="F6" s="43"/>
      <c r="G6" s="43"/>
    </row>
    <row r="7" spans="2:7" ht="9" customHeight="1">
      <c r="B7" s="13" t="s">
        <v>62</v>
      </c>
    </row>
    <row r="8" spans="2:7" ht="18.75" customHeight="1">
      <c r="B8" s="13" t="s">
        <v>60</v>
      </c>
      <c r="C8" s="43" t="s">
        <v>139</v>
      </c>
      <c r="D8" s="43"/>
      <c r="E8" s="43"/>
      <c r="F8" s="43"/>
      <c r="G8" s="43"/>
    </row>
    <row r="9" spans="2:7" ht="9" customHeight="1">
      <c r="B9" s="13" t="s">
        <v>62</v>
      </c>
    </row>
    <row r="10" spans="2:7" ht="45" customHeight="1">
      <c r="B10" s="13" t="s">
        <v>60</v>
      </c>
      <c r="C10" s="37" t="s">
        <v>140</v>
      </c>
      <c r="D10" s="37"/>
      <c r="E10" s="37"/>
      <c r="F10" s="37"/>
      <c r="G10" s="37"/>
    </row>
    <row r="11" spans="2:7" ht="9" customHeight="1">
      <c r="B11" s="13" t="s">
        <v>62</v>
      </c>
    </row>
    <row r="12" spans="2:7" ht="30" customHeight="1">
      <c r="B12" s="13" t="s">
        <v>60</v>
      </c>
      <c r="C12" s="37" t="s">
        <v>141</v>
      </c>
      <c r="D12" s="37"/>
      <c r="E12" s="37"/>
      <c r="F12" s="37"/>
      <c r="G12" s="37"/>
    </row>
    <row r="13" spans="2:7" ht="9" customHeight="1">
      <c r="B13" s="13" t="s">
        <v>62</v>
      </c>
    </row>
    <row r="14" spans="2:7">
      <c r="B14" s="13" t="s">
        <v>60</v>
      </c>
      <c r="C14" s="33" t="s">
        <v>142</v>
      </c>
      <c r="D14" s="33"/>
      <c r="E14" s="33"/>
      <c r="F14" s="33"/>
      <c r="G14" s="33"/>
    </row>
    <row r="15" spans="2:7" ht="9" customHeight="1">
      <c r="B15" s="13" t="s">
        <v>62</v>
      </c>
    </row>
    <row r="16" spans="2:7" ht="75.95" customHeight="1">
      <c r="B16" s="13" t="s">
        <v>143</v>
      </c>
    </row>
    <row r="17" spans="2:3">
      <c r="B17" s="13" t="s">
        <v>144</v>
      </c>
      <c r="C17" s="9" t="s">
        <v>145</v>
      </c>
    </row>
    <row r="18" spans="2:3">
      <c r="B18" s="13" t="s">
        <v>146</v>
      </c>
      <c r="C18" s="8" t="s">
        <v>147</v>
      </c>
    </row>
    <row r="19" spans="2:3" ht="9" customHeight="1">
      <c r="B19" s="13" t="s">
        <v>148</v>
      </c>
    </row>
    <row r="20" spans="2:3" ht="75.95" customHeight="1">
      <c r="B20" s="13" t="s">
        <v>143</v>
      </c>
    </row>
    <row r="21" spans="2:3">
      <c r="B21" s="13" t="s">
        <v>144</v>
      </c>
      <c r="C21" s="45" t="s">
        <v>176</v>
      </c>
    </row>
    <row r="22" spans="2:3">
      <c r="B22" s="13" t="s">
        <v>146</v>
      </c>
      <c r="C22" s="8" t="s">
        <v>147</v>
      </c>
    </row>
    <row r="23" spans="2:3" ht="9" customHeight="1">
      <c r="B23" s="13" t="s">
        <v>148</v>
      </c>
    </row>
  </sheetData>
  <mergeCells count="7">
    <mergeCell ref="C12:G12"/>
    <mergeCell ref="C14:G14"/>
    <mergeCell ref="C1:G1"/>
    <mergeCell ref="C3:G3"/>
    <mergeCell ref="C6:G6"/>
    <mergeCell ref="C8:G8"/>
    <mergeCell ref="C10:G10"/>
  </mergeCells>
  <printOptions horizontalCentered="1"/>
  <pageMargins left="0.23622047244094491" right="0.23622047244094491" top="0.74803149606299213" bottom="0.74803149606299213" header="0.31496062992125984" footer="0.31496062992125984"/>
  <pageSetup paperSize="9" fitToWidth="0" fitToHeight="0" orientation="portrait" r:id="rId1"/>
  <headerFooter alignWithMargins="0">
    <oddFooter>&amp;C&amp;K02-049&amp;R&amp;K02-049Page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2B8317-42FC-492F-8F7F-A238C28881DD}">
  <dimension ref="B1:DD28"/>
  <sheetViews>
    <sheetView showGridLines="0" topLeftCell="C3" workbookViewId="0">
      <selection activeCell="B26" sqref="B26"/>
    </sheetView>
  </sheetViews>
  <sheetFormatPr defaultColWidth="9.140625" defaultRowHeight="18.75"/>
  <cols>
    <col min="1" max="1" width="0" style="13" hidden="1" customWidth="1"/>
    <col min="2" max="2" width="9.140625" style="13" hidden="1" customWidth="1"/>
    <col min="3" max="3" width="63.42578125" style="11" customWidth="1"/>
    <col min="4" max="4" width="5.85546875" style="12" customWidth="1"/>
    <col min="5" max="6" width="11" style="13" customWidth="1"/>
    <col min="7" max="107" width="12" style="13" customWidth="1"/>
    <col min="108" max="108" width="12" style="14" customWidth="1"/>
    <col min="109" max="348" width="12" style="13" customWidth="1"/>
    <col min="349" max="349" width="9.140625" style="13" customWidth="1"/>
    <col min="350" max="16384" width="9.140625" style="13"/>
  </cols>
  <sheetData>
    <row r="1" spans="2:6">
      <c r="B1" s="13" t="s">
        <v>0</v>
      </c>
      <c r="C1" s="34" t="s">
        <v>1</v>
      </c>
      <c r="D1" s="34"/>
      <c r="E1" s="34"/>
      <c r="F1" s="34"/>
    </row>
    <row r="2" spans="2:6" ht="9" customHeight="1">
      <c r="B2" s="13" t="s">
        <v>2</v>
      </c>
    </row>
    <row r="3" spans="2:6" ht="23.25">
      <c r="B3" s="13" t="s">
        <v>3</v>
      </c>
      <c r="C3" s="35" t="s">
        <v>118</v>
      </c>
      <c r="D3" s="35"/>
      <c r="E3" s="35"/>
      <c r="F3" s="35"/>
    </row>
    <row r="4" spans="2:6">
      <c r="B4" s="13" t="s">
        <v>0</v>
      </c>
      <c r="C4" s="33" t="s">
        <v>5</v>
      </c>
      <c r="D4" s="33"/>
      <c r="E4" s="33"/>
      <c r="F4" s="33"/>
    </row>
    <row r="5" spans="2:6">
      <c r="B5" s="13" t="s">
        <v>17</v>
      </c>
      <c r="C5" s="16"/>
      <c r="D5" s="17"/>
      <c r="E5" s="1" t="s">
        <v>18</v>
      </c>
      <c r="F5" s="1" t="s">
        <v>19</v>
      </c>
    </row>
    <row r="6" spans="2:6">
      <c r="B6" s="13" t="s">
        <v>17</v>
      </c>
      <c r="C6" s="6"/>
      <c r="D6" s="3"/>
      <c r="E6" s="2" t="s">
        <v>20</v>
      </c>
      <c r="F6" s="2" t="s">
        <v>20</v>
      </c>
    </row>
    <row r="7" spans="2:6" ht="9" customHeight="1">
      <c r="B7" s="13" t="s">
        <v>21</v>
      </c>
    </row>
    <row r="8" spans="2:6">
      <c r="B8" s="13" t="s">
        <v>22</v>
      </c>
      <c r="C8" s="38" t="s">
        <v>119</v>
      </c>
      <c r="D8" s="38" t="s">
        <v>119</v>
      </c>
      <c r="E8" s="38" t="s">
        <v>119</v>
      </c>
      <c r="F8" s="38" t="s">
        <v>119</v>
      </c>
    </row>
    <row r="9" spans="2:6">
      <c r="B9" s="13" t="s">
        <v>24</v>
      </c>
      <c r="C9" s="18" t="s">
        <v>120</v>
      </c>
      <c r="D9" s="19"/>
      <c r="E9" s="20">
        <v>4568.67</v>
      </c>
      <c r="F9" s="20">
        <v>6259.91</v>
      </c>
    </row>
    <row r="10" spans="2:6">
      <c r="B10" s="13" t="s">
        <v>24</v>
      </c>
      <c r="C10" s="18" t="s">
        <v>121</v>
      </c>
      <c r="D10" s="19"/>
      <c r="E10" s="20">
        <v>979.61</v>
      </c>
      <c r="F10" s="20">
        <v>0</v>
      </c>
    </row>
    <row r="11" spans="2:6">
      <c r="B11" s="13" t="s">
        <v>24</v>
      </c>
      <c r="C11" s="18" t="s">
        <v>122</v>
      </c>
      <c r="D11" s="19"/>
      <c r="E11" s="20">
        <v>9883.3799999999992</v>
      </c>
      <c r="F11" s="20">
        <v>10637.5</v>
      </c>
    </row>
    <row r="12" spans="2:6">
      <c r="B12" s="13" t="s">
        <v>24</v>
      </c>
      <c r="C12" s="18" t="s">
        <v>123</v>
      </c>
      <c r="D12" s="19"/>
      <c r="E12" s="20">
        <v>1744.53</v>
      </c>
      <c r="F12" s="20">
        <v>0</v>
      </c>
    </row>
    <row r="13" spans="2:6">
      <c r="B13" s="13" t="s">
        <v>24</v>
      </c>
      <c r="C13" s="18" t="s">
        <v>124</v>
      </c>
      <c r="D13" s="19"/>
      <c r="E13" s="20">
        <v>8884.82</v>
      </c>
      <c r="F13" s="20">
        <v>9553.6299999999992</v>
      </c>
    </row>
    <row r="14" spans="2:6">
      <c r="B14" s="13" t="s">
        <v>24</v>
      </c>
      <c r="C14" s="18" t="s">
        <v>125</v>
      </c>
      <c r="D14" s="19"/>
      <c r="E14" s="20">
        <v>173.66</v>
      </c>
      <c r="F14" s="20">
        <v>0</v>
      </c>
    </row>
    <row r="15" spans="2:6">
      <c r="B15" s="13" t="s">
        <v>24</v>
      </c>
      <c r="C15" s="18" t="s">
        <v>126</v>
      </c>
      <c r="D15" s="19"/>
      <c r="E15" s="20">
        <v>31630.31</v>
      </c>
      <c r="F15" s="20">
        <v>-17522.18</v>
      </c>
    </row>
    <row r="16" spans="2:6">
      <c r="B16" s="13" t="s">
        <v>24</v>
      </c>
      <c r="C16" s="18" t="s">
        <v>127</v>
      </c>
      <c r="D16" s="19"/>
      <c r="E16" s="20">
        <v>18.39</v>
      </c>
      <c r="F16" s="20">
        <v>3.46</v>
      </c>
    </row>
    <row r="17" spans="2:6">
      <c r="B17" s="13" t="s">
        <v>38</v>
      </c>
      <c r="C17" s="18" t="s">
        <v>128</v>
      </c>
      <c r="D17" s="19"/>
      <c r="E17" s="20">
        <v>38.79</v>
      </c>
      <c r="F17" s="20">
        <v>6.13</v>
      </c>
    </row>
    <row r="18" spans="2:6">
      <c r="B18" s="13" t="s">
        <v>24</v>
      </c>
      <c r="C18" s="18" t="s">
        <v>129</v>
      </c>
      <c r="D18" s="19"/>
      <c r="E18" s="20">
        <v>35.5</v>
      </c>
      <c r="F18" s="20">
        <v>7.14</v>
      </c>
    </row>
    <row r="19" spans="2:6">
      <c r="B19" s="13" t="s">
        <v>25</v>
      </c>
      <c r="C19" s="21" t="s">
        <v>130</v>
      </c>
      <c r="D19" s="19"/>
      <c r="E19" s="22">
        <v>57957.66</v>
      </c>
      <c r="F19" s="22">
        <v>8945.59</v>
      </c>
    </row>
    <row r="20" spans="2:6" ht="5.0999999999999996" customHeight="1">
      <c r="B20" s="13" t="s">
        <v>27</v>
      </c>
    </row>
    <row r="21" spans="2:6">
      <c r="B21" s="13" t="s">
        <v>22</v>
      </c>
      <c r="C21" s="38" t="s">
        <v>131</v>
      </c>
      <c r="D21" s="38" t="s">
        <v>131</v>
      </c>
      <c r="E21" s="38" t="s">
        <v>131</v>
      </c>
      <c r="F21" s="38" t="s">
        <v>131</v>
      </c>
    </row>
    <row r="22" spans="2:6">
      <c r="B22" s="13" t="s">
        <v>24</v>
      </c>
      <c r="C22" s="18" t="s">
        <v>132</v>
      </c>
      <c r="D22" s="19"/>
      <c r="E22" s="20">
        <v>1100</v>
      </c>
      <c r="F22" s="20">
        <v>1100</v>
      </c>
    </row>
    <row r="23" spans="2:6">
      <c r="B23" s="13" t="s">
        <v>24</v>
      </c>
      <c r="C23" s="18" t="s">
        <v>133</v>
      </c>
      <c r="D23" s="19"/>
      <c r="E23" s="20">
        <v>59</v>
      </c>
      <c r="F23" s="20">
        <v>56</v>
      </c>
    </row>
    <row r="24" spans="2:6">
      <c r="B24" s="13" t="s">
        <v>24</v>
      </c>
      <c r="C24" s="18" t="s">
        <v>134</v>
      </c>
      <c r="D24" s="19"/>
      <c r="E24" s="20">
        <v>259</v>
      </c>
      <c r="F24" s="20">
        <v>259</v>
      </c>
    </row>
    <row r="25" spans="2:6">
      <c r="B25" s="13" t="s">
        <v>29</v>
      </c>
      <c r="C25" s="21" t="s">
        <v>135</v>
      </c>
      <c r="D25" s="19"/>
      <c r="E25" s="22">
        <v>1418</v>
      </c>
      <c r="F25" s="22">
        <v>1415</v>
      </c>
    </row>
    <row r="26" spans="2:6" ht="5.0999999999999996" customHeight="1">
      <c r="B26" s="13" t="s">
        <v>21</v>
      </c>
    </row>
    <row r="27" spans="2:6">
      <c r="B27" s="13" t="s">
        <v>25</v>
      </c>
      <c r="C27" s="21" t="s">
        <v>136</v>
      </c>
      <c r="D27" s="19"/>
      <c r="E27" s="22">
        <v>56539.66</v>
      </c>
      <c r="F27" s="22">
        <v>7530.59</v>
      </c>
    </row>
    <row r="28" spans="2:6" ht="9" customHeight="1">
      <c r="B28" s="13" t="s">
        <v>27</v>
      </c>
    </row>
  </sheetData>
  <mergeCells count="5">
    <mergeCell ref="C1:F1"/>
    <mergeCell ref="C3:F3"/>
    <mergeCell ref="C4:F4"/>
    <mergeCell ref="C8:F8"/>
    <mergeCell ref="C21:F21"/>
  </mergeCells>
  <printOptions horizontalCentered="1"/>
  <pageMargins left="0.23622047244094491" right="0.23622047244094491" top="0.74803149606299213" bottom="0.74803149606299213" header="0.31496062992125984" footer="0.31496062992125984"/>
  <pageSetup paperSize="9" fitToWidth="0" fitToHeight="0" orientation="portrait"/>
  <headerFooter alignWithMargins="0">
    <oddFooter>&amp;C&amp;K02-049These statements should be read in conjunctionwith the attached 
compilation report.&amp;R&amp;K02-049Page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407010-F07D-4C74-BF3A-455E86362E00}">
  <dimension ref="B1:DD52"/>
  <sheetViews>
    <sheetView showGridLines="0" topLeftCell="C19" workbookViewId="0">
      <selection activeCell="D39" sqref="D39"/>
    </sheetView>
  </sheetViews>
  <sheetFormatPr defaultColWidth="9.140625" defaultRowHeight="18.75"/>
  <cols>
    <col min="1" max="1" width="0" style="13" hidden="1" customWidth="1"/>
    <col min="2" max="2" width="9.140625" style="13" hidden="1" customWidth="1"/>
    <col min="3" max="3" width="63.42578125" style="11" customWidth="1"/>
    <col min="4" max="4" width="5.85546875" style="12" customWidth="1"/>
    <col min="5" max="6" width="11" style="13" customWidth="1"/>
    <col min="7" max="107" width="12" style="13" customWidth="1"/>
    <col min="108" max="108" width="12" style="14" customWidth="1"/>
    <col min="109" max="348" width="12" style="13" customWidth="1"/>
    <col min="349" max="349" width="9.140625" style="13" customWidth="1"/>
    <col min="350" max="16384" width="9.140625" style="13"/>
  </cols>
  <sheetData>
    <row r="1" spans="2:6">
      <c r="B1" s="13" t="s">
        <v>0</v>
      </c>
      <c r="C1" s="34" t="s">
        <v>1</v>
      </c>
      <c r="D1" s="34"/>
      <c r="E1" s="34"/>
      <c r="F1" s="34"/>
    </row>
    <row r="2" spans="2:6" ht="9" customHeight="1">
      <c r="B2" s="13" t="s">
        <v>2</v>
      </c>
    </row>
    <row r="3" spans="2:6" ht="23.25">
      <c r="B3" s="13" t="s">
        <v>3</v>
      </c>
      <c r="C3" s="35" t="s">
        <v>86</v>
      </c>
      <c r="D3" s="35"/>
      <c r="E3" s="35"/>
      <c r="F3" s="35"/>
    </row>
    <row r="4" spans="2:6">
      <c r="B4" s="13" t="s">
        <v>0</v>
      </c>
      <c r="C4" s="33" t="s">
        <v>87</v>
      </c>
      <c r="D4" s="33"/>
      <c r="E4" s="33"/>
      <c r="F4" s="33"/>
    </row>
    <row r="5" spans="2:6">
      <c r="B5" s="13" t="s">
        <v>17</v>
      </c>
      <c r="C5" s="16"/>
      <c r="D5" s="17"/>
      <c r="E5" s="1" t="s">
        <v>18</v>
      </c>
      <c r="F5" s="1" t="s">
        <v>19</v>
      </c>
    </row>
    <row r="6" spans="2:6">
      <c r="B6" s="13" t="s">
        <v>17</v>
      </c>
      <c r="C6" s="6"/>
      <c r="D6" s="3" t="s">
        <v>45</v>
      </c>
      <c r="E6" s="2" t="s">
        <v>20</v>
      </c>
      <c r="F6" s="2" t="s">
        <v>20</v>
      </c>
    </row>
    <row r="7" spans="2:6" ht="9" customHeight="1">
      <c r="B7" s="13" t="s">
        <v>21</v>
      </c>
    </row>
    <row r="8" spans="2:6">
      <c r="B8" s="13" t="s">
        <v>22</v>
      </c>
      <c r="C8" s="38" t="s">
        <v>88</v>
      </c>
      <c r="D8" s="38" t="s">
        <v>88</v>
      </c>
      <c r="E8" s="38" t="s">
        <v>88</v>
      </c>
      <c r="F8" s="38" t="s">
        <v>88</v>
      </c>
    </row>
    <row r="9" spans="2:6">
      <c r="B9" s="13" t="s">
        <v>22</v>
      </c>
      <c r="C9" s="39" t="s">
        <v>89</v>
      </c>
      <c r="D9" s="39" t="s">
        <v>89</v>
      </c>
      <c r="E9" s="39" t="s">
        <v>89</v>
      </c>
      <c r="F9" s="39" t="s">
        <v>89</v>
      </c>
    </row>
    <row r="10" spans="2:6">
      <c r="B10" s="13" t="s">
        <v>24</v>
      </c>
      <c r="C10" s="26" t="s">
        <v>90</v>
      </c>
      <c r="D10" s="19" t="s">
        <v>91</v>
      </c>
      <c r="E10" s="20">
        <v>9037.8700000000008</v>
      </c>
      <c r="F10" s="20">
        <v>7824.26</v>
      </c>
    </row>
    <row r="11" spans="2:6">
      <c r="B11" s="13" t="s">
        <v>29</v>
      </c>
      <c r="C11" s="24" t="s">
        <v>92</v>
      </c>
      <c r="D11" s="19"/>
      <c r="E11" s="25">
        <v>9037.8700000000008</v>
      </c>
      <c r="F11" s="25">
        <v>7824.26</v>
      </c>
    </row>
    <row r="12" spans="2:6" ht="5.0999999999999996" customHeight="1">
      <c r="B12" s="13" t="s">
        <v>21</v>
      </c>
    </row>
    <row r="13" spans="2:6">
      <c r="B13" s="13" t="s">
        <v>22</v>
      </c>
      <c r="C13" s="39" t="s">
        <v>93</v>
      </c>
      <c r="D13" s="39" t="s">
        <v>93</v>
      </c>
      <c r="E13" s="39" t="s">
        <v>93</v>
      </c>
      <c r="F13" s="39" t="s">
        <v>93</v>
      </c>
    </row>
    <row r="14" spans="2:6">
      <c r="B14" s="13" t="s">
        <v>22</v>
      </c>
      <c r="C14" s="40" t="s">
        <v>94</v>
      </c>
      <c r="D14" s="40" t="s">
        <v>94</v>
      </c>
      <c r="E14" s="40" t="s">
        <v>94</v>
      </c>
      <c r="F14" s="40" t="s">
        <v>94</v>
      </c>
    </row>
    <row r="15" spans="2:6">
      <c r="B15" s="13" t="s">
        <v>24</v>
      </c>
      <c r="C15" s="27" t="s">
        <v>95</v>
      </c>
      <c r="D15" s="19"/>
      <c r="E15" s="20">
        <v>391872.63</v>
      </c>
      <c r="F15" s="20">
        <v>356939.41</v>
      </c>
    </row>
    <row r="16" spans="2:6">
      <c r="B16" s="13" t="s">
        <v>29</v>
      </c>
      <c r="C16" s="28" t="s">
        <v>96</v>
      </c>
      <c r="D16" s="19"/>
      <c r="E16" s="29">
        <v>391872.63</v>
      </c>
      <c r="F16" s="29">
        <v>356939.41</v>
      </c>
    </row>
    <row r="17" spans="2:6" ht="5.0999999999999996" customHeight="1">
      <c r="B17" s="13" t="s">
        <v>21</v>
      </c>
    </row>
    <row r="18" spans="2:6">
      <c r="B18" s="13" t="s">
        <v>22</v>
      </c>
      <c r="C18" s="40" t="s">
        <v>97</v>
      </c>
      <c r="D18" s="40" t="s">
        <v>97</v>
      </c>
      <c r="E18" s="40" t="s">
        <v>97</v>
      </c>
      <c r="F18" s="40" t="s">
        <v>97</v>
      </c>
    </row>
    <row r="19" spans="2:6">
      <c r="B19" s="13" t="s">
        <v>24</v>
      </c>
      <c r="C19" s="27" t="s">
        <v>98</v>
      </c>
      <c r="D19" s="19"/>
      <c r="E19" s="20">
        <v>50367.75</v>
      </c>
      <c r="F19" s="20">
        <v>47469.95</v>
      </c>
    </row>
    <row r="20" spans="2:6">
      <c r="B20" s="13" t="s">
        <v>29</v>
      </c>
      <c r="C20" s="28" t="s">
        <v>99</v>
      </c>
      <c r="D20" s="19"/>
      <c r="E20" s="29">
        <v>50367.75</v>
      </c>
      <c r="F20" s="29">
        <v>47469.95</v>
      </c>
    </row>
    <row r="21" spans="2:6" ht="5.0999999999999996" customHeight="1">
      <c r="B21" s="13" t="s">
        <v>21</v>
      </c>
    </row>
    <row r="22" spans="2:6">
      <c r="B22" s="13" t="s">
        <v>29</v>
      </c>
      <c r="C22" s="24" t="s">
        <v>100</v>
      </c>
      <c r="D22" s="19"/>
      <c r="E22" s="25">
        <v>442240.38</v>
      </c>
      <c r="F22" s="25">
        <v>404409.36</v>
      </c>
    </row>
    <row r="23" spans="2:6" ht="5.0999999999999996" customHeight="1">
      <c r="B23" s="13" t="s">
        <v>21</v>
      </c>
    </row>
    <row r="24" spans="2:6">
      <c r="B24" s="13" t="s">
        <v>25</v>
      </c>
      <c r="C24" s="21" t="s">
        <v>101</v>
      </c>
      <c r="D24" s="19"/>
      <c r="E24" s="22">
        <v>451278.25</v>
      </c>
      <c r="F24" s="22">
        <v>412233.62</v>
      </c>
    </row>
    <row r="25" spans="2:6" ht="5.0999999999999996" customHeight="1">
      <c r="B25" s="13" t="s">
        <v>27</v>
      </c>
    </row>
    <row r="26" spans="2:6">
      <c r="B26" s="13" t="s">
        <v>22</v>
      </c>
      <c r="C26" s="38" t="s">
        <v>102</v>
      </c>
      <c r="D26" s="38" t="s">
        <v>102</v>
      </c>
      <c r="E26" s="38" t="s">
        <v>102</v>
      </c>
      <c r="F26" s="38" t="s">
        <v>102</v>
      </c>
    </row>
    <row r="27" spans="2:6">
      <c r="B27" s="13" t="s">
        <v>22</v>
      </c>
      <c r="C27" s="39" t="s">
        <v>103</v>
      </c>
      <c r="D27" s="39" t="s">
        <v>103</v>
      </c>
      <c r="E27" s="39" t="s">
        <v>103</v>
      </c>
      <c r="F27" s="39" t="s">
        <v>103</v>
      </c>
    </row>
    <row r="28" spans="2:6">
      <c r="B28" s="13" t="s">
        <v>22</v>
      </c>
      <c r="C28" s="40" t="s">
        <v>104</v>
      </c>
      <c r="D28" s="40" t="s">
        <v>104</v>
      </c>
      <c r="E28" s="40" t="s">
        <v>104</v>
      </c>
      <c r="F28" s="40" t="s">
        <v>104</v>
      </c>
    </row>
    <row r="29" spans="2:6">
      <c r="B29" s="13" t="s">
        <v>24</v>
      </c>
      <c r="C29" s="27" t="s">
        <v>105</v>
      </c>
      <c r="D29" s="19"/>
      <c r="E29" s="20">
        <v>-6396.92</v>
      </c>
      <c r="F29" s="20">
        <v>-7501.89</v>
      </c>
    </row>
    <row r="30" spans="2:6">
      <c r="B30" s="13" t="s">
        <v>29</v>
      </c>
      <c r="C30" s="28" t="s">
        <v>106</v>
      </c>
      <c r="D30" s="19"/>
      <c r="E30" s="29">
        <v>-6396.92</v>
      </c>
      <c r="F30" s="29">
        <v>-7501.89</v>
      </c>
    </row>
    <row r="31" spans="2:6" ht="5.0999999999999996" customHeight="1">
      <c r="B31" s="13" t="s">
        <v>21</v>
      </c>
    </row>
    <row r="32" spans="2:6">
      <c r="B32" s="13" t="s">
        <v>29</v>
      </c>
      <c r="C32" s="24" t="s">
        <v>107</v>
      </c>
      <c r="D32" s="19"/>
      <c r="E32" s="25">
        <v>-6396.92</v>
      </c>
      <c r="F32" s="25">
        <v>-7501.89</v>
      </c>
    </row>
    <row r="33" spans="2:6" ht="5.0999999999999996" customHeight="1">
      <c r="B33" s="13" t="s">
        <v>21</v>
      </c>
    </row>
    <row r="34" spans="2:6">
      <c r="B34" s="13" t="s">
        <v>29</v>
      </c>
      <c r="C34" s="21" t="s">
        <v>108</v>
      </c>
      <c r="D34" s="19"/>
      <c r="E34" s="22">
        <v>-6396.92</v>
      </c>
      <c r="F34" s="22">
        <v>-7501.89</v>
      </c>
    </row>
    <row r="35" spans="2:6" ht="5.0999999999999996" customHeight="1">
      <c r="B35" s="13" t="s">
        <v>21</v>
      </c>
    </row>
    <row r="36" spans="2:6">
      <c r="B36" s="13" t="s">
        <v>25</v>
      </c>
      <c r="C36" s="21" t="s">
        <v>109</v>
      </c>
      <c r="D36" s="19"/>
      <c r="E36" s="22">
        <v>457675.17</v>
      </c>
      <c r="F36" s="22">
        <v>419735.51</v>
      </c>
    </row>
    <row r="37" spans="2:6" ht="5.0999999999999996" customHeight="1">
      <c r="B37" s="13" t="s">
        <v>27</v>
      </c>
    </row>
    <row r="38" spans="2:6">
      <c r="B38" s="13" t="s">
        <v>22</v>
      </c>
      <c r="C38" s="38" t="s">
        <v>110</v>
      </c>
      <c r="D38" s="38" t="s">
        <v>110</v>
      </c>
      <c r="E38" s="38" t="s">
        <v>110</v>
      </c>
      <c r="F38" s="38" t="s">
        <v>110</v>
      </c>
    </row>
    <row r="39" spans="2:6">
      <c r="B39" s="13" t="s">
        <v>38</v>
      </c>
      <c r="C39" s="46" t="s">
        <v>177</v>
      </c>
      <c r="D39" s="19" t="s">
        <v>111</v>
      </c>
      <c r="E39" s="20">
        <v>457675.17</v>
      </c>
      <c r="F39" s="20">
        <v>419735.51</v>
      </c>
    </row>
    <row r="40" spans="2:6">
      <c r="B40" s="13" t="s">
        <v>22</v>
      </c>
      <c r="C40" s="39" t="s">
        <v>112</v>
      </c>
      <c r="D40" s="39" t="s">
        <v>112</v>
      </c>
      <c r="E40" s="39" t="s">
        <v>112</v>
      </c>
      <c r="F40" s="39" t="s">
        <v>112</v>
      </c>
    </row>
    <row r="41" spans="2:6">
      <c r="B41" s="13" t="s">
        <v>22</v>
      </c>
      <c r="C41" s="40" t="s">
        <v>113</v>
      </c>
      <c r="D41" s="40" t="s">
        <v>113</v>
      </c>
      <c r="E41" s="40" t="s">
        <v>113</v>
      </c>
      <c r="F41" s="40" t="s">
        <v>113</v>
      </c>
    </row>
    <row r="42" spans="2:6">
      <c r="B42" s="13" t="s">
        <v>24</v>
      </c>
      <c r="C42" s="27" t="s">
        <v>114</v>
      </c>
      <c r="D42" s="19"/>
      <c r="E42" s="20">
        <v>56539.66</v>
      </c>
      <c r="F42" s="20">
        <v>7530.59</v>
      </c>
    </row>
    <row r="43" spans="2:6">
      <c r="B43" s="13" t="s">
        <v>25</v>
      </c>
      <c r="C43" s="28" t="s">
        <v>115</v>
      </c>
      <c r="D43" s="19"/>
      <c r="E43" s="29">
        <v>56539.66</v>
      </c>
      <c r="F43" s="29">
        <v>7530.59</v>
      </c>
    </row>
    <row r="44" spans="2:6" ht="5.0999999999999996" customHeight="1">
      <c r="B44" s="13" t="s">
        <v>27</v>
      </c>
    </row>
    <row r="45" spans="2:6">
      <c r="B45" s="13" t="s">
        <v>22</v>
      </c>
      <c r="C45" s="40" t="s">
        <v>82</v>
      </c>
      <c r="D45" s="40" t="s">
        <v>82</v>
      </c>
      <c r="E45" s="40" t="s">
        <v>82</v>
      </c>
      <c r="F45" s="40" t="s">
        <v>82</v>
      </c>
    </row>
    <row r="46" spans="2:6">
      <c r="B46" s="13" t="s">
        <v>24</v>
      </c>
      <c r="C46" s="27" t="s">
        <v>83</v>
      </c>
      <c r="D46" s="19"/>
      <c r="E46" s="20">
        <v>-56539.66</v>
      </c>
      <c r="F46" s="20">
        <v>-7530.59</v>
      </c>
    </row>
    <row r="47" spans="2:6">
      <c r="B47" s="13" t="s">
        <v>29</v>
      </c>
      <c r="C47" s="28" t="s">
        <v>84</v>
      </c>
      <c r="D47" s="19"/>
      <c r="E47" s="29">
        <v>-56539.66</v>
      </c>
      <c r="F47" s="29">
        <v>-7530.59</v>
      </c>
    </row>
    <row r="48" spans="2:6" ht="5.0999999999999996" customHeight="1">
      <c r="B48" s="13" t="s">
        <v>21</v>
      </c>
    </row>
    <row r="49" spans="2:6">
      <c r="B49" s="13" t="s">
        <v>29</v>
      </c>
      <c r="C49" s="24" t="s">
        <v>116</v>
      </c>
      <c r="D49" s="19"/>
      <c r="E49" s="25">
        <v>0</v>
      </c>
      <c r="F49" s="25">
        <v>0</v>
      </c>
    </row>
    <row r="50" spans="2:6" ht="5.0999999999999996" customHeight="1">
      <c r="B50" s="13" t="s">
        <v>21</v>
      </c>
    </row>
    <row r="51" spans="2:6">
      <c r="B51" s="13" t="s">
        <v>25</v>
      </c>
      <c r="C51" s="21" t="s">
        <v>117</v>
      </c>
      <c r="D51" s="19"/>
      <c r="E51" s="22">
        <v>457675.17</v>
      </c>
      <c r="F51" s="22">
        <v>419735.51</v>
      </c>
    </row>
    <row r="52" spans="2:6" ht="9" customHeight="1">
      <c r="B52" s="13" t="s">
        <v>27</v>
      </c>
    </row>
  </sheetData>
  <mergeCells count="15">
    <mergeCell ref="C28:F28"/>
    <mergeCell ref="C38:F38"/>
    <mergeCell ref="C40:F40"/>
    <mergeCell ref="C41:F41"/>
    <mergeCell ref="C45:F45"/>
    <mergeCell ref="C13:F13"/>
    <mergeCell ref="C14:F14"/>
    <mergeCell ref="C18:F18"/>
    <mergeCell ref="C26:F26"/>
    <mergeCell ref="C27:F27"/>
    <mergeCell ref="C1:F1"/>
    <mergeCell ref="C3:F3"/>
    <mergeCell ref="C4:F4"/>
    <mergeCell ref="C8:F8"/>
    <mergeCell ref="C9:F9"/>
  </mergeCells>
  <printOptions horizontalCentered="1"/>
  <pageMargins left="0.23622047244094491" right="0.23622047244094491" top="0.74803149606299213" bottom="0.74803149606299213" header="0.31496062992125984" footer="0.31496062992125984"/>
  <pageSetup paperSize="9" fitToWidth="0" fitToHeight="0" orientation="portrait"/>
  <headerFooter alignWithMargins="0">
    <oddFooter>&amp;C&amp;K02-049These statements should be read in conjunctionwith the attached 
compilation report.&amp;R&amp;K02-049Page &amp;P of &amp;N</oddFooter>
  </headerFooter>
  <rowBreaks count="1" manualBreakCount="1">
    <brk id="4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2F24BD-F6FF-472C-AE8D-9676A68C7646}">
  <dimension ref="B1:DD17"/>
  <sheetViews>
    <sheetView showGridLines="0" topLeftCell="C1" workbookViewId="0">
      <selection activeCell="B16" sqref="B16"/>
    </sheetView>
  </sheetViews>
  <sheetFormatPr defaultColWidth="9.140625" defaultRowHeight="18.75"/>
  <cols>
    <col min="1" max="1" width="0" style="13" hidden="1" customWidth="1"/>
    <col min="2" max="2" width="9.140625" style="13" hidden="1" customWidth="1"/>
    <col min="3" max="3" width="63.42578125" style="11" customWidth="1"/>
    <col min="4" max="4" width="5.85546875" style="12" customWidth="1"/>
    <col min="5" max="6" width="11" style="13" customWidth="1"/>
    <col min="7" max="107" width="12" style="13" customWidth="1"/>
    <col min="108" max="108" width="12" style="14" customWidth="1"/>
    <col min="109" max="348" width="12" style="13" customWidth="1"/>
    <col min="349" max="349" width="9.140625" style="13" customWidth="1"/>
    <col min="350" max="16384" width="9.140625" style="13"/>
  </cols>
  <sheetData>
    <row r="1" spans="2:6">
      <c r="B1" s="13" t="s">
        <v>0</v>
      </c>
      <c r="C1" s="34" t="s">
        <v>1</v>
      </c>
      <c r="D1" s="34"/>
      <c r="E1" s="34"/>
      <c r="F1" s="34"/>
    </row>
    <row r="2" spans="2:6" ht="9" customHeight="1">
      <c r="B2" s="13" t="s">
        <v>2</v>
      </c>
    </row>
    <row r="3" spans="2:6" ht="23.25">
      <c r="B3" s="13" t="s">
        <v>3</v>
      </c>
      <c r="C3" s="35" t="s">
        <v>79</v>
      </c>
      <c r="D3" s="35"/>
      <c r="E3" s="35"/>
      <c r="F3" s="35"/>
    </row>
    <row r="4" spans="2:6">
      <c r="B4" s="13" t="s">
        <v>0</v>
      </c>
      <c r="C4" s="33" t="s">
        <v>5</v>
      </c>
      <c r="D4" s="33"/>
      <c r="E4" s="33"/>
      <c r="F4" s="33"/>
    </row>
    <row r="5" spans="2:6">
      <c r="B5" s="13" t="s">
        <v>17</v>
      </c>
      <c r="C5" s="16"/>
      <c r="D5" s="17"/>
      <c r="E5" s="1" t="s">
        <v>18</v>
      </c>
      <c r="F5" s="1" t="s">
        <v>19</v>
      </c>
    </row>
    <row r="6" spans="2:6">
      <c r="B6" s="13" t="s">
        <v>17</v>
      </c>
      <c r="C6" s="6"/>
      <c r="D6" s="3"/>
      <c r="E6" s="2" t="s">
        <v>20</v>
      </c>
      <c r="F6" s="2" t="s">
        <v>20</v>
      </c>
    </row>
    <row r="7" spans="2:6" ht="9" customHeight="1">
      <c r="B7" s="13" t="s">
        <v>21</v>
      </c>
    </row>
    <row r="8" spans="2:6">
      <c r="B8" s="13" t="s">
        <v>29</v>
      </c>
      <c r="C8" s="21" t="s">
        <v>80</v>
      </c>
      <c r="D8" s="19"/>
      <c r="E8" s="22">
        <v>56539.66</v>
      </c>
      <c r="F8" s="22">
        <v>7530.59</v>
      </c>
    </row>
    <row r="9" spans="2:6" ht="5.0999999999999996" customHeight="1">
      <c r="B9" s="13" t="s">
        <v>21</v>
      </c>
    </row>
    <row r="10" spans="2:6">
      <c r="B10" s="13" t="s">
        <v>25</v>
      </c>
      <c r="C10" s="21" t="s">
        <v>81</v>
      </c>
      <c r="D10" s="19"/>
      <c r="E10" s="22">
        <v>56539.66</v>
      </c>
      <c r="F10" s="22">
        <v>7530.59</v>
      </c>
    </row>
    <row r="11" spans="2:6" ht="5.0999999999999996" customHeight="1">
      <c r="B11" s="13" t="s">
        <v>27</v>
      </c>
    </row>
    <row r="12" spans="2:6">
      <c r="B12" s="13" t="s">
        <v>22</v>
      </c>
      <c r="C12" s="38" t="s">
        <v>82</v>
      </c>
      <c r="D12" s="38" t="s">
        <v>82</v>
      </c>
      <c r="E12" s="38" t="s">
        <v>82</v>
      </c>
      <c r="F12" s="38" t="s">
        <v>82</v>
      </c>
    </row>
    <row r="13" spans="2:6">
      <c r="B13" s="13" t="s">
        <v>24</v>
      </c>
      <c r="C13" s="18" t="s">
        <v>83</v>
      </c>
      <c r="D13" s="19"/>
      <c r="E13" s="20">
        <v>56539.66</v>
      </c>
      <c r="F13" s="20">
        <v>7530.59</v>
      </c>
    </row>
    <row r="14" spans="2:6">
      <c r="B14" s="13" t="s">
        <v>29</v>
      </c>
      <c r="C14" s="21" t="s">
        <v>84</v>
      </c>
      <c r="D14" s="19"/>
      <c r="E14" s="22">
        <v>56539.66</v>
      </c>
      <c r="F14" s="22">
        <v>7530.59</v>
      </c>
    </row>
    <row r="15" spans="2:6" ht="5.0999999999999996" customHeight="1">
      <c r="B15" s="13" t="s">
        <v>21</v>
      </c>
    </row>
    <row r="16" spans="2:6">
      <c r="B16" s="13" t="s">
        <v>25</v>
      </c>
      <c r="C16" s="21" t="s">
        <v>85</v>
      </c>
      <c r="D16" s="19"/>
      <c r="E16" s="22">
        <v>0</v>
      </c>
      <c r="F16" s="22">
        <v>0</v>
      </c>
    </row>
    <row r="17" spans="2:2" ht="9" customHeight="1">
      <c r="B17" s="13" t="s">
        <v>27</v>
      </c>
    </row>
  </sheetData>
  <mergeCells count="4">
    <mergeCell ref="C1:F1"/>
    <mergeCell ref="C3:F3"/>
    <mergeCell ref="C4:F4"/>
    <mergeCell ref="C12:F12"/>
  </mergeCells>
  <printOptions horizontalCentered="1"/>
  <pageMargins left="0.23622047244094491" right="0.23622047244094491" top="0.74803149606299213" bottom="0.74803149606299213" header="0.31496062992125984" footer="0.31496062992125984"/>
  <pageSetup paperSize="9" fitToWidth="0" fitToHeight="0" orientation="portrait"/>
  <headerFooter alignWithMargins="0">
    <oddFooter>&amp;C&amp;K02-049These statements should be read in conjunctionwith the attached 
compilation report.&amp;R&amp;K02-049Page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6CECCE-0596-4EBC-BAD0-14F5918FB950}">
  <dimension ref="B1:DD40"/>
  <sheetViews>
    <sheetView showGridLines="0" topLeftCell="C15" workbookViewId="0">
      <selection activeCell="B36" sqref="B36"/>
    </sheetView>
  </sheetViews>
  <sheetFormatPr defaultColWidth="9.140625" defaultRowHeight="18.75"/>
  <cols>
    <col min="1" max="1" width="0" style="13" hidden="1" customWidth="1"/>
    <col min="2" max="2" width="9.140625" style="13" hidden="1" customWidth="1"/>
    <col min="3" max="3" width="50" style="11" customWidth="1"/>
    <col min="4" max="4" width="5.42578125" style="12" customWidth="1"/>
    <col min="5" max="107" width="12" style="13" customWidth="1"/>
    <col min="108" max="108" width="12" style="14" customWidth="1"/>
    <col min="109" max="348" width="12" style="13" customWidth="1"/>
    <col min="349" max="349" width="9.140625" style="13" customWidth="1"/>
    <col min="350" max="16384" width="9.140625" style="13"/>
  </cols>
  <sheetData>
    <row r="1" spans="2:7">
      <c r="B1" s="13" t="s">
        <v>0</v>
      </c>
      <c r="C1" s="34" t="s">
        <v>1</v>
      </c>
      <c r="D1" s="34"/>
      <c r="E1" s="34"/>
      <c r="F1" s="34"/>
      <c r="G1" s="34"/>
    </row>
    <row r="2" spans="2:7" ht="9" customHeight="1">
      <c r="B2" s="13" t="s">
        <v>2</v>
      </c>
    </row>
    <row r="3" spans="2:7" ht="23.25">
      <c r="B3" s="13" t="s">
        <v>3</v>
      </c>
      <c r="C3" s="35" t="s">
        <v>44</v>
      </c>
      <c r="D3" s="35"/>
      <c r="E3" s="35"/>
      <c r="F3" s="35"/>
      <c r="G3" s="35"/>
    </row>
    <row r="4" spans="2:7">
      <c r="B4" s="13" t="s">
        <v>0</v>
      </c>
      <c r="C4" s="33" t="s">
        <v>5</v>
      </c>
      <c r="D4" s="33"/>
      <c r="E4" s="33"/>
      <c r="F4" s="33"/>
      <c r="G4" s="33"/>
    </row>
    <row r="5" spans="2:7" ht="9" customHeight="1">
      <c r="B5" s="13" t="s">
        <v>6</v>
      </c>
    </row>
    <row r="6" spans="2:7" s="7" customFormat="1" ht="9" customHeight="1">
      <c r="B6" s="7" t="s">
        <v>6</v>
      </c>
    </row>
    <row r="7" spans="2:7">
      <c r="B7" s="13" t="s">
        <v>3</v>
      </c>
      <c r="C7" s="41" t="s">
        <v>59</v>
      </c>
      <c r="D7" s="41"/>
      <c r="E7" s="41"/>
      <c r="F7" s="41"/>
      <c r="G7" s="41"/>
    </row>
    <row r="8" spans="2:7" ht="9" customHeight="1">
      <c r="B8" s="13" t="s">
        <v>2</v>
      </c>
    </row>
    <row r="9" spans="2:7" ht="60" customHeight="1">
      <c r="B9" s="13" t="s">
        <v>60</v>
      </c>
      <c r="C9" s="43" t="s">
        <v>61</v>
      </c>
      <c r="D9" s="43"/>
      <c r="E9" s="43"/>
      <c r="F9" s="43"/>
      <c r="G9" s="43"/>
    </row>
    <row r="10" spans="2:7" ht="9" customHeight="1">
      <c r="B10" s="13" t="s">
        <v>62</v>
      </c>
    </row>
    <row r="11" spans="2:7" ht="45" customHeight="1">
      <c r="B11" s="13" t="s">
        <v>60</v>
      </c>
      <c r="C11" s="43" t="s">
        <v>63</v>
      </c>
      <c r="D11" s="43"/>
      <c r="E11" s="43"/>
      <c r="F11" s="43"/>
      <c r="G11" s="43"/>
    </row>
    <row r="12" spans="2:7" ht="9" customHeight="1">
      <c r="B12" s="13" t="s">
        <v>62</v>
      </c>
    </row>
    <row r="13" spans="2:7">
      <c r="B13" s="13" t="s">
        <v>3</v>
      </c>
      <c r="C13" s="41" t="s">
        <v>64</v>
      </c>
      <c r="D13" s="41"/>
      <c r="E13" s="41"/>
      <c r="F13" s="41"/>
      <c r="G13" s="41"/>
    </row>
    <row r="14" spans="2:7" ht="9" customHeight="1">
      <c r="B14" s="13" t="s">
        <v>2</v>
      </c>
    </row>
    <row r="15" spans="2:7" ht="30" customHeight="1">
      <c r="B15" s="13" t="s">
        <v>60</v>
      </c>
      <c r="C15" s="43" t="s">
        <v>65</v>
      </c>
      <c r="D15" s="43"/>
      <c r="E15" s="43"/>
      <c r="F15" s="43"/>
      <c r="G15" s="43"/>
    </row>
    <row r="16" spans="2:7" ht="18" customHeight="1">
      <c r="B16" s="13" t="s">
        <v>66</v>
      </c>
    </row>
    <row r="17" spans="2:7">
      <c r="B17" s="13" t="s">
        <v>3</v>
      </c>
      <c r="C17" s="41" t="s">
        <v>67</v>
      </c>
      <c r="D17" s="41"/>
      <c r="E17" s="41"/>
      <c r="F17" s="41"/>
      <c r="G17" s="41"/>
    </row>
    <row r="18" spans="2:7" ht="9" customHeight="1">
      <c r="B18" s="13" t="s">
        <v>2</v>
      </c>
    </row>
    <row r="19" spans="2:7">
      <c r="B19" s="13" t="s">
        <v>3</v>
      </c>
      <c r="C19" s="42" t="s">
        <v>68</v>
      </c>
      <c r="D19" s="42"/>
      <c r="E19" s="42"/>
      <c r="F19" s="42"/>
      <c r="G19" s="42"/>
    </row>
    <row r="20" spans="2:7" ht="9" customHeight="1">
      <c r="B20" s="13" t="s">
        <v>2</v>
      </c>
    </row>
    <row r="21" spans="2:7" ht="45" customHeight="1">
      <c r="B21" s="13" t="s">
        <v>60</v>
      </c>
      <c r="C21" s="43" t="s">
        <v>69</v>
      </c>
      <c r="D21" s="43"/>
      <c r="E21" s="43"/>
      <c r="F21" s="43"/>
      <c r="G21" s="43"/>
    </row>
    <row r="22" spans="2:7" ht="9" customHeight="1">
      <c r="B22" s="13" t="s">
        <v>62</v>
      </c>
    </row>
    <row r="23" spans="2:7">
      <c r="B23" s="13" t="s">
        <v>3</v>
      </c>
      <c r="C23" s="42" t="s">
        <v>70</v>
      </c>
      <c r="D23" s="42"/>
      <c r="E23" s="42"/>
      <c r="F23" s="42"/>
      <c r="G23" s="42"/>
    </row>
    <row r="24" spans="2:7" ht="9" customHeight="1">
      <c r="B24" s="13" t="s">
        <v>2</v>
      </c>
    </row>
    <row r="25" spans="2:7" ht="30" customHeight="1">
      <c r="B25" s="13" t="s">
        <v>60</v>
      </c>
      <c r="C25" s="43" t="s">
        <v>71</v>
      </c>
      <c r="D25" s="43"/>
      <c r="E25" s="43"/>
      <c r="F25" s="43"/>
      <c r="G25" s="43"/>
    </row>
    <row r="26" spans="2:7" ht="9" customHeight="1">
      <c r="B26" s="13" t="s">
        <v>62</v>
      </c>
    </row>
    <row r="27" spans="2:7" ht="18.75" customHeight="1">
      <c r="B27" s="13" t="s">
        <v>60</v>
      </c>
      <c r="C27" s="43" t="s">
        <v>72</v>
      </c>
      <c r="D27" s="43"/>
      <c r="E27" s="43"/>
      <c r="F27" s="43"/>
      <c r="G27" s="43"/>
    </row>
    <row r="28" spans="2:7" ht="9" customHeight="1">
      <c r="B28" s="13" t="s">
        <v>62</v>
      </c>
    </row>
    <row r="29" spans="2:7">
      <c r="B29" s="13" t="s">
        <v>3</v>
      </c>
      <c r="C29" s="42" t="s">
        <v>73</v>
      </c>
      <c r="D29" s="42"/>
      <c r="E29" s="42"/>
      <c r="F29" s="42"/>
      <c r="G29" s="42"/>
    </row>
    <row r="30" spans="2:7" ht="9" customHeight="1">
      <c r="B30" s="13" t="s">
        <v>2</v>
      </c>
    </row>
    <row r="31" spans="2:7" ht="45" customHeight="1">
      <c r="B31" s="13" t="s">
        <v>60</v>
      </c>
      <c r="C31" s="43" t="s">
        <v>74</v>
      </c>
      <c r="D31" s="43"/>
      <c r="E31" s="43"/>
      <c r="F31" s="43"/>
      <c r="G31" s="43"/>
    </row>
    <row r="32" spans="2:7" ht="9" customHeight="1">
      <c r="B32" s="13" t="s">
        <v>62</v>
      </c>
    </row>
    <row r="33" spans="2:7" ht="45" customHeight="1">
      <c r="B33" s="13" t="s">
        <v>60</v>
      </c>
      <c r="C33" s="43" t="s">
        <v>75</v>
      </c>
      <c r="D33" s="43"/>
      <c r="E33" s="43"/>
      <c r="F33" s="43"/>
      <c r="G33" s="43"/>
    </row>
    <row r="34" spans="2:7" ht="9" customHeight="1">
      <c r="B34" s="13" t="s">
        <v>62</v>
      </c>
    </row>
    <row r="35" spans="2:7">
      <c r="B35" s="13" t="s">
        <v>3</v>
      </c>
      <c r="C35" s="42" t="s">
        <v>76</v>
      </c>
      <c r="D35" s="42"/>
      <c r="E35" s="42"/>
      <c r="F35" s="42"/>
      <c r="G35" s="42"/>
    </row>
    <row r="36" spans="2:7" ht="9" customHeight="1">
      <c r="B36" s="13" t="s">
        <v>2</v>
      </c>
    </row>
    <row r="37" spans="2:7" ht="30" customHeight="1">
      <c r="B37" s="13" t="s">
        <v>60</v>
      </c>
      <c r="C37" s="43" t="s">
        <v>77</v>
      </c>
      <c r="D37" s="43"/>
      <c r="E37" s="43"/>
      <c r="F37" s="43"/>
      <c r="G37" s="43"/>
    </row>
    <row r="38" spans="2:7" ht="9" customHeight="1">
      <c r="B38" s="13" t="s">
        <v>62</v>
      </c>
    </row>
    <row r="39" spans="2:7" ht="45" customHeight="1">
      <c r="B39" s="13" t="s">
        <v>60</v>
      </c>
      <c r="C39" s="43" t="s">
        <v>78</v>
      </c>
      <c r="D39" s="43"/>
      <c r="E39" s="43"/>
      <c r="F39" s="43"/>
      <c r="G39" s="43"/>
    </row>
    <row r="40" spans="2:7" ht="9" customHeight="1">
      <c r="B40" s="13" t="s">
        <v>66</v>
      </c>
    </row>
  </sheetData>
  <mergeCells count="20">
    <mergeCell ref="C31:G31"/>
    <mergeCell ref="C33:G33"/>
    <mergeCell ref="C35:G35"/>
    <mergeCell ref="C37:G37"/>
    <mergeCell ref="C39:G39"/>
    <mergeCell ref="C21:G21"/>
    <mergeCell ref="C23:G23"/>
    <mergeCell ref="C25:G25"/>
    <mergeCell ref="C27:G27"/>
    <mergeCell ref="C29:G29"/>
    <mergeCell ref="C11:G11"/>
    <mergeCell ref="C13:G13"/>
    <mergeCell ref="C15:G15"/>
    <mergeCell ref="C17:G17"/>
    <mergeCell ref="C19:G19"/>
    <mergeCell ref="C1:G1"/>
    <mergeCell ref="C3:G3"/>
    <mergeCell ref="C4:G4"/>
    <mergeCell ref="C7:G7"/>
    <mergeCell ref="C9:G9"/>
  </mergeCells>
  <printOptions horizontalCentered="1"/>
  <pageMargins left="0.23622047244094491" right="0.23622047244094491" top="0.74803149606299213" bottom="0.74803149606299213" header="0.31496062992125984" footer="0.31496062992125984"/>
  <pageSetup paperSize="9" fitToWidth="0" fitToHeight="0" orientation="portrait" r:id="rId1"/>
  <headerFooter alignWithMargins="0">
    <oddFooter>&amp;C&amp;K02-049These statements should be read in conjunctionwith the attached 
compilation report.&amp;R&amp;K02-049Page &amp;P of &amp;N</oddFooter>
  </headerFooter>
  <rowBreaks count="1" manualBreakCount="1">
    <brk id="34" max="6"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B66AD4-1818-45A7-84D1-5F06C540101B}">
  <dimension ref="B1:DD28"/>
  <sheetViews>
    <sheetView showGridLines="0" tabSelected="1" topLeftCell="C7" workbookViewId="0">
      <selection activeCell="G25" sqref="G25"/>
    </sheetView>
  </sheetViews>
  <sheetFormatPr defaultColWidth="9.140625" defaultRowHeight="18.75"/>
  <cols>
    <col min="1" max="1" width="0" style="13" hidden="1" customWidth="1"/>
    <col min="2" max="2" width="9.140625" style="13" hidden="1" customWidth="1"/>
    <col min="3" max="3" width="63.42578125" style="11" customWidth="1"/>
    <col min="4" max="4" width="5.85546875" style="12" customWidth="1"/>
    <col min="5" max="6" width="11" style="13" customWidth="1"/>
    <col min="7" max="107" width="12" style="13" customWidth="1"/>
    <col min="108" max="108" width="12" style="14" customWidth="1"/>
    <col min="109" max="348" width="12" style="13" customWidth="1"/>
    <col min="349" max="349" width="9.140625" style="13" customWidth="1"/>
    <col min="350" max="16384" width="9.140625" style="13"/>
  </cols>
  <sheetData>
    <row r="1" spans="2:6">
      <c r="B1" s="13" t="s">
        <v>0</v>
      </c>
      <c r="C1" s="34" t="s">
        <v>1</v>
      </c>
      <c r="D1" s="34"/>
      <c r="E1" s="34"/>
      <c r="F1" s="34"/>
    </row>
    <row r="2" spans="2:6" ht="9" customHeight="1">
      <c r="B2" s="13" t="s">
        <v>2</v>
      </c>
    </row>
    <row r="3" spans="2:6" ht="23.25">
      <c r="B3" s="13" t="s">
        <v>3</v>
      </c>
      <c r="C3" s="35" t="s">
        <v>44</v>
      </c>
      <c r="D3" s="35"/>
      <c r="E3" s="35"/>
      <c r="F3" s="35"/>
    </row>
    <row r="4" spans="2:6">
      <c r="B4" s="13" t="s">
        <v>0</v>
      </c>
      <c r="C4" s="33" t="s">
        <v>5</v>
      </c>
      <c r="D4" s="33"/>
      <c r="E4" s="33"/>
      <c r="F4" s="33"/>
    </row>
    <row r="5" spans="2:6">
      <c r="B5" s="13" t="s">
        <v>17</v>
      </c>
      <c r="D5" s="17"/>
      <c r="E5" s="1" t="s">
        <v>18</v>
      </c>
      <c r="F5" s="1" t="s">
        <v>19</v>
      </c>
    </row>
    <row r="6" spans="2:6">
      <c r="B6" s="13" t="s">
        <v>17</v>
      </c>
      <c r="D6" s="3" t="s">
        <v>45</v>
      </c>
      <c r="E6" s="2" t="s">
        <v>20</v>
      </c>
      <c r="F6" s="2" t="s">
        <v>20</v>
      </c>
    </row>
    <row r="7" spans="2:6" ht="9" customHeight="1">
      <c r="B7" s="13" t="s">
        <v>21</v>
      </c>
    </row>
    <row r="8" spans="2:6">
      <c r="B8" s="13" t="s">
        <v>3</v>
      </c>
      <c r="C8" s="41" t="s">
        <v>46</v>
      </c>
      <c r="D8" s="41"/>
      <c r="E8" s="41"/>
      <c r="F8" s="41"/>
    </row>
    <row r="9" spans="2:6" ht="9" customHeight="1">
      <c r="B9" s="13" t="s">
        <v>21</v>
      </c>
    </row>
    <row r="10" spans="2:6">
      <c r="B10" s="13" t="s">
        <v>24</v>
      </c>
      <c r="C10" s="18" t="s">
        <v>47</v>
      </c>
      <c r="D10" s="19"/>
      <c r="E10" s="20">
        <v>1958.55</v>
      </c>
      <c r="F10" s="20">
        <v>1924.66</v>
      </c>
    </row>
    <row r="11" spans="2:6">
      <c r="B11" s="13" t="s">
        <v>24</v>
      </c>
      <c r="C11" s="18" t="s">
        <v>48</v>
      </c>
      <c r="D11" s="19"/>
      <c r="E11" s="20">
        <v>3342.17</v>
      </c>
      <c r="F11" s="20">
        <v>2635.14</v>
      </c>
    </row>
    <row r="12" spans="2:6">
      <c r="B12" s="13" t="s">
        <v>24</v>
      </c>
      <c r="C12" s="18" t="s">
        <v>49</v>
      </c>
      <c r="D12" s="19"/>
      <c r="E12" s="20">
        <v>3737.15</v>
      </c>
      <c r="F12" s="20">
        <v>3264.46</v>
      </c>
    </row>
    <row r="13" spans="2:6">
      <c r="B13" s="13" t="s">
        <v>25</v>
      </c>
      <c r="C13" s="24" t="s">
        <v>50</v>
      </c>
      <c r="D13" s="19"/>
      <c r="E13" s="25">
        <v>9037.8700000000008</v>
      </c>
      <c r="F13" s="25">
        <v>7824.26</v>
      </c>
    </row>
    <row r="14" spans="2:6" ht="9" customHeight="1">
      <c r="B14" s="13" t="s">
        <v>51</v>
      </c>
    </row>
    <row r="15" spans="2:6">
      <c r="B15" s="13" t="s">
        <v>3</v>
      </c>
      <c r="C15" s="47" t="s">
        <v>178</v>
      </c>
      <c r="D15" s="41"/>
      <c r="E15" s="41"/>
      <c r="F15" s="41"/>
    </row>
    <row r="16" spans="2:6" ht="15.75" customHeight="1">
      <c r="B16" s="13" t="s">
        <v>21</v>
      </c>
      <c r="C16" s="47" t="s">
        <v>179</v>
      </c>
      <c r="D16" s="41"/>
      <c r="E16" s="41"/>
      <c r="F16" s="41"/>
    </row>
    <row r="17" spans="2:6">
      <c r="B17" s="13" t="s">
        <v>24</v>
      </c>
      <c r="C17" s="18" t="s">
        <v>52</v>
      </c>
      <c r="D17" s="19"/>
      <c r="E17" s="20">
        <v>268529.12</v>
      </c>
      <c r="F17" s="20">
        <v>275472.62</v>
      </c>
    </row>
    <row r="18" spans="2:6">
      <c r="B18" s="13" t="s">
        <v>24</v>
      </c>
      <c r="C18" s="18" t="s">
        <v>53</v>
      </c>
      <c r="D18" s="19"/>
      <c r="E18" s="20">
        <v>36174.07</v>
      </c>
      <c r="F18" s="20">
        <v>4801.5</v>
      </c>
    </row>
    <row r="19" spans="2:6">
      <c r="B19" s="13" t="s">
        <v>24</v>
      </c>
      <c r="C19" s="18" t="s">
        <v>54</v>
      </c>
      <c r="D19" s="19"/>
      <c r="E19" s="20">
        <v>-11520</v>
      </c>
      <c r="F19" s="20">
        <v>-11745</v>
      </c>
    </row>
    <row r="20" spans="2:6">
      <c r="C20" s="24" t="s">
        <v>180</v>
      </c>
      <c r="D20" s="19"/>
      <c r="E20" s="25">
        <f>SUM(E17:E19)</f>
        <v>293183.19</v>
      </c>
      <c r="F20" s="25">
        <f>SUM(F17:F19)</f>
        <v>268529.12</v>
      </c>
    </row>
    <row r="21" spans="2:6">
      <c r="C21" s="47" t="s">
        <v>181</v>
      </c>
      <c r="D21" s="41"/>
      <c r="E21" s="41"/>
      <c r="F21" s="41"/>
    </row>
    <row r="22" spans="2:6">
      <c r="B22" s="13" t="s">
        <v>24</v>
      </c>
      <c r="C22" s="18" t="s">
        <v>55</v>
      </c>
      <c r="D22" s="19"/>
      <c r="E22" s="20">
        <v>151206.39000000001</v>
      </c>
      <c r="F22" s="20">
        <v>156577.29999999999</v>
      </c>
    </row>
    <row r="23" spans="2:6">
      <c r="B23" s="13" t="s">
        <v>24</v>
      </c>
      <c r="C23" s="18" t="s">
        <v>56</v>
      </c>
      <c r="D23" s="19"/>
      <c r="E23" s="20">
        <v>20365.59</v>
      </c>
      <c r="F23" s="20">
        <v>2729.09</v>
      </c>
    </row>
    <row r="24" spans="2:6">
      <c r="B24" s="13" t="s">
        <v>24</v>
      </c>
      <c r="C24" s="18" t="s">
        <v>57</v>
      </c>
      <c r="D24" s="19"/>
      <c r="E24" s="20">
        <v>-7080</v>
      </c>
      <c r="F24" s="20">
        <v>-8100</v>
      </c>
    </row>
    <row r="25" spans="2:6">
      <c r="C25" s="24" t="s">
        <v>180</v>
      </c>
      <c r="D25" s="19"/>
      <c r="E25" s="25">
        <f>SUM(E22:E24)</f>
        <v>164491.98000000001</v>
      </c>
      <c r="F25" s="25">
        <f>SUM(F22:F24)</f>
        <v>151206.38999999998</v>
      </c>
    </row>
    <row r="26" spans="2:6">
      <c r="C26" s="18"/>
      <c r="D26" s="19"/>
      <c r="E26" s="20"/>
      <c r="F26" s="20"/>
    </row>
    <row r="27" spans="2:6">
      <c r="B27" s="13" t="s">
        <v>25</v>
      </c>
      <c r="C27" s="24" t="s">
        <v>58</v>
      </c>
      <c r="D27" s="19"/>
      <c r="E27" s="25">
        <v>457675.17</v>
      </c>
      <c r="F27" s="25">
        <v>419735.51</v>
      </c>
    </row>
    <row r="28" spans="2:6" ht="9" customHeight="1">
      <c r="B28" s="13" t="s">
        <v>27</v>
      </c>
    </row>
  </sheetData>
  <mergeCells count="7">
    <mergeCell ref="C16:F16"/>
    <mergeCell ref="C21:F21"/>
    <mergeCell ref="C1:F1"/>
    <mergeCell ref="C3:F3"/>
    <mergeCell ref="C4:F4"/>
    <mergeCell ref="C8:F8"/>
    <mergeCell ref="C15:F15"/>
  </mergeCells>
  <printOptions horizontalCentered="1"/>
  <pageMargins left="0.23622047244094491" right="0.23622047244094491" top="0.74803149606299213" bottom="0.74803149606299213" header="0.31496062992125984" footer="0.31496062992125984"/>
  <pageSetup paperSize="9" fitToWidth="0" fitToHeight="0" orientation="portrait"/>
  <headerFooter alignWithMargins="0">
    <oddFooter>&amp;C&amp;K02-049These statements should be read in conjunctionwith the attached 
compilation report.&amp;R&amp;K02-049Page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21</vt:i4>
      </vt:variant>
    </vt:vector>
  </HeadingPairs>
  <TitlesOfParts>
    <vt:vector size="33" baseType="lpstr">
      <vt:lpstr>Cover</vt:lpstr>
      <vt:lpstr>Contents</vt:lpstr>
      <vt:lpstr>Compilation Report</vt:lpstr>
      <vt:lpstr>Trustees Declaration</vt:lpstr>
      <vt:lpstr>Profit and Loss</vt:lpstr>
      <vt:lpstr>Balance Sheet</vt:lpstr>
      <vt:lpstr>Appropriation Statement</vt:lpstr>
      <vt:lpstr>Notes to the Financial Sta (1)</vt:lpstr>
      <vt:lpstr>Notes to the Financial Sta (2)</vt:lpstr>
      <vt:lpstr>Taxable Income Reconciliation</vt:lpstr>
      <vt:lpstr>Income Results</vt:lpstr>
      <vt:lpstr>Cashflow Results</vt:lpstr>
      <vt:lpstr>'Appropriation Statement'!Print_Area</vt:lpstr>
      <vt:lpstr>'Balance Sheet'!Print_Area</vt:lpstr>
      <vt:lpstr>'Cashflow Results'!Print_Area</vt:lpstr>
      <vt:lpstr>'Compilation Report'!Print_Area</vt:lpstr>
      <vt:lpstr>'Income Results'!Print_Area</vt:lpstr>
      <vt:lpstr>'Notes to the Financial Sta (1)'!Print_Area</vt:lpstr>
      <vt:lpstr>'Notes to the Financial Sta (2)'!Print_Area</vt:lpstr>
      <vt:lpstr>'Profit and Loss'!Print_Area</vt:lpstr>
      <vt:lpstr>'Trustees Declaration'!Print_Area</vt:lpstr>
      <vt:lpstr>'Appropriation Statement'!Print_Titles</vt:lpstr>
      <vt:lpstr>'Balance Sheet'!Print_Titles</vt:lpstr>
      <vt:lpstr>'Cashflow Results'!Print_Titles</vt:lpstr>
      <vt:lpstr>'Compilation Report'!Print_Titles</vt:lpstr>
      <vt:lpstr>Contents!Print_Titles</vt:lpstr>
      <vt:lpstr>Cover!Print_Titles</vt:lpstr>
      <vt:lpstr>'Income Results'!Print_Titles</vt:lpstr>
      <vt:lpstr>'Notes to the Financial Sta (1)'!Print_Titles</vt:lpstr>
      <vt:lpstr>'Notes to the Financial Sta (2)'!Print_Titles</vt:lpstr>
      <vt:lpstr>'Profit and Loss'!Print_Titles</vt:lpstr>
      <vt:lpstr>'Taxable Income Reconciliation'!Print_Titles</vt:lpstr>
      <vt:lpstr>'Trustees Declaration'!Print_Titles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Workpapers</dc:title>
  <dc:creator>Sean Devenish</dc:creator>
  <cp:lastModifiedBy>TaxAgent</cp:lastModifiedBy>
  <cp:lastPrinted>2020-08-04T23:56:21Z</cp:lastPrinted>
  <dcterms:created xsi:type="dcterms:W3CDTF">2013-10-15T13:40:19Z</dcterms:created>
  <dcterms:modified xsi:type="dcterms:W3CDTF">2023-08-10T07:47:14Z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Rep_Version">
    <vt:lpwstr>1.00.00</vt:lpwstr>
  </property>
  <property fmtid="{D5CDD505-2E9C-101B-9397-08002B2CF9AE}" pid="3" name="Rep_Report">
    <vt:bool>true</vt:bool>
  </property>
</Properties>
</file>