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uk's work\Accounts 2021\Zenbern\2020-21\"/>
    </mc:Choice>
  </mc:AlternateContent>
  <xr:revisionPtr revIDLastSave="0" documentId="13_ncr:1_{20AEBC05-58D9-4321-945A-D2895242D06C}" xr6:coauthVersionLast="47" xr6:coauthVersionMax="47" xr10:uidLastSave="{00000000-0000-0000-0000-000000000000}"/>
  <bookViews>
    <workbookView xWindow="25080" yWindow="-120" windowWidth="25440" windowHeight="15390" xr2:uid="{ED1E1B04-C621-4A79-8900-BAC17CA80EC2}"/>
  </bookViews>
  <sheets>
    <sheet name="Summar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D18" i="1"/>
  <c r="C18" i="1"/>
  <c r="B8" i="1" l="1"/>
  <c r="B10" i="1" l="1"/>
  <c r="B12" i="1" s="1"/>
</calcChain>
</file>

<file path=xl/sharedStrings.xml><?xml version="1.0" encoding="utf-8"?>
<sst xmlns="http://schemas.openxmlformats.org/spreadsheetml/2006/main" count="20" uniqueCount="20">
  <si>
    <t>Total buys</t>
  </si>
  <si>
    <t>Total sells</t>
  </si>
  <si>
    <t>Trading account WP</t>
  </si>
  <si>
    <t>Opening cost base</t>
  </si>
  <si>
    <t>Net trade</t>
  </si>
  <si>
    <t>Closing assets</t>
  </si>
  <si>
    <t>Units</t>
  </si>
  <si>
    <t>Market value</t>
  </si>
  <si>
    <t>Cost Base (incl GST)</t>
  </si>
  <si>
    <t>GST</t>
  </si>
  <si>
    <t>Closing cost base</t>
  </si>
  <si>
    <t>a</t>
  </si>
  <si>
    <t>b</t>
  </si>
  <si>
    <t>c</t>
  </si>
  <si>
    <t>d</t>
  </si>
  <si>
    <t>e</t>
  </si>
  <si>
    <t>a+b-c-d-e</t>
  </si>
  <si>
    <t>BENKCD</t>
  </si>
  <si>
    <t>NCMKOC</t>
  </si>
  <si>
    <t>Capital gain/loss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</si>
</sst>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44" fontId="0" fillId="0" borderId="0" xfId="0" applyNumberFormat="1"/>
    <xf numFmtId="0" fontId="0" fillId="0" borderId="0" xfId="0" applyNumberFormat="1"/>
    <xf numFmtId="44" fontId="1" fillId="0" borderId="0" xfId="0" applyNumberFormat="1" applyFont="1"/>
    <xf numFmtId="4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42D3A-E34B-494C-BD91-2485A4F4EE61}">
  <dimension ref="A1:D18"/>
  <sheetViews>
    <sheetView tabSelected="1" workbookViewId="0"/>
  </sheetViews>
  <sheetFormatPr defaultRowHeight="15" x14ac:dyDescent="0.25"/>
  <cols>
    <col min="1" max="1" width="18.5703125" bestFit="1" customWidth="1"/>
    <col min="2" max="2" width="12.5703125" style="2" bestFit="1" customWidth="1"/>
    <col min="3" max="3" width="18.42578125" bestFit="1" customWidth="1"/>
    <col min="4" max="4" width="12.5703125" bestFit="1" customWidth="1"/>
  </cols>
  <sheetData>
    <row r="1" spans="1:4" x14ac:dyDescent="0.25">
      <c r="A1" s="1" t="s">
        <v>2</v>
      </c>
    </row>
    <row r="3" spans="1:4" x14ac:dyDescent="0.25">
      <c r="A3" t="s">
        <v>3</v>
      </c>
      <c r="B3" s="2">
        <v>5986.2</v>
      </c>
      <c r="C3" t="s">
        <v>11</v>
      </c>
    </row>
    <row r="5" spans="1:4" x14ac:dyDescent="0.25">
      <c r="A5" t="s">
        <v>0</v>
      </c>
      <c r="B5" s="2">
        <v>453531.06</v>
      </c>
      <c r="C5" t="s">
        <v>12</v>
      </c>
    </row>
    <row r="6" spans="1:4" x14ac:dyDescent="0.25">
      <c r="A6" t="s">
        <v>1</v>
      </c>
      <c r="B6" s="2">
        <v>452936.3</v>
      </c>
      <c r="C6" t="s">
        <v>13</v>
      </c>
    </row>
    <row r="7" spans="1:4" x14ac:dyDescent="0.25">
      <c r="A7" t="s">
        <v>9</v>
      </c>
      <c r="B7" s="2">
        <f>333.69*0.75</f>
        <v>250.26749999999998</v>
      </c>
      <c r="C7" t="s">
        <v>14</v>
      </c>
    </row>
    <row r="8" spans="1:4" x14ac:dyDescent="0.25">
      <c r="A8" t="s">
        <v>4</v>
      </c>
      <c r="B8" s="2">
        <f>+B5-B6-B7</f>
        <v>344.49250000000933</v>
      </c>
    </row>
    <row r="10" spans="1:4" x14ac:dyDescent="0.25">
      <c r="A10" t="s">
        <v>10</v>
      </c>
      <c r="B10" s="2">
        <f>+C18</f>
        <v>10595.849999999999</v>
      </c>
      <c r="C10" t="s">
        <v>15</v>
      </c>
    </row>
    <row r="12" spans="1:4" x14ac:dyDescent="0.25">
      <c r="A12" t="s">
        <v>19</v>
      </c>
      <c r="B12" s="5">
        <f>+B3+B8-B10</f>
        <v>-4265.1574999999893</v>
      </c>
      <c r="C12" t="s">
        <v>16</v>
      </c>
    </row>
    <row r="15" spans="1:4" x14ac:dyDescent="0.25">
      <c r="A15" s="1" t="s">
        <v>5</v>
      </c>
      <c r="B15" s="2" t="s">
        <v>6</v>
      </c>
      <c r="C15" t="s">
        <v>8</v>
      </c>
      <c r="D15" t="s">
        <v>7</v>
      </c>
    </row>
    <row r="16" spans="1:4" x14ac:dyDescent="0.25">
      <c r="A16" t="s">
        <v>17</v>
      </c>
      <c r="B16" s="3">
        <v>1500</v>
      </c>
      <c r="C16" s="2">
        <v>3405.95</v>
      </c>
      <c r="D16" s="2">
        <v>3390</v>
      </c>
    </row>
    <row r="17" spans="1:4" x14ac:dyDescent="0.25">
      <c r="A17" t="s">
        <v>18</v>
      </c>
      <c r="B17" s="3">
        <v>1500</v>
      </c>
      <c r="C17" s="2">
        <v>7189.9</v>
      </c>
      <c r="D17" s="2">
        <v>6540</v>
      </c>
    </row>
    <row r="18" spans="1:4" x14ac:dyDescent="0.25">
      <c r="C18" s="4">
        <f>SUM(C16:C17)</f>
        <v>10595.849999999999</v>
      </c>
      <c r="D18" s="2">
        <f>SUM(D16:D17)</f>
        <v>9930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SH_CUST_TECHFAST_02</dc:creator>
  <cp:lastModifiedBy>SH_CUST_TECHFAST_02</cp:lastModifiedBy>
  <dcterms:created xsi:type="dcterms:W3CDTF">2020-03-16T05:35:11Z</dcterms:created>
  <dcterms:modified xsi:type="dcterms:W3CDTF">2022-05-04T01:36:20Z</dcterms:modified>
</cp:coreProperties>
</file>