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CLIENTS' FOLDERS\F\Flinns Superannuation Fund\ITR (By Year)\2019\"/>
    </mc:Choice>
  </mc:AlternateContent>
  <xr:revisionPtr revIDLastSave="0" documentId="13_ncr:1_{5840DAC7-FDC9-4BA8-B40F-5AC48F9FDE92}" xr6:coauthVersionLast="47" xr6:coauthVersionMax="47" xr10:uidLastSave="{00000000-0000-0000-0000-000000000000}"/>
  <bookViews>
    <workbookView xWindow="-108" yWindow="-108" windowWidth="23256" windowHeight="12576" xr2:uid="{9300E442-3EDE-4992-A68A-71A91B00D5FB}"/>
  </bookViews>
  <sheets>
    <sheet name="DEPN 2019" sheetId="2" r:id="rId1"/>
    <sheet name="DEPN 2018" sheetId="1" r:id="rId2"/>
  </sheets>
  <externalReferences>
    <externalReference r:id="rId3"/>
  </externalReferences>
  <definedNames>
    <definedName name="_xlnm.Print_Area" localSheetId="1">'DEPN 2018'!$A$1:$S$54</definedName>
    <definedName name="_xlnm.Print_Area" localSheetId="0">'DEPN 2019'!$A$1:$S$55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5" i="2" l="1"/>
  <c r="J35" i="2"/>
  <c r="K35" i="2" s="1"/>
  <c r="R35" i="2"/>
  <c r="P35" i="2"/>
  <c r="N35" i="2"/>
  <c r="P44" i="2"/>
  <c r="P43" i="2"/>
  <c r="P42" i="2"/>
  <c r="P41" i="2"/>
  <c r="P40" i="2"/>
  <c r="P39" i="2"/>
  <c r="P38" i="2"/>
  <c r="H49" i="2"/>
  <c r="H47" i="2"/>
  <c r="G47" i="2"/>
  <c r="G49" i="2" s="1"/>
  <c r="F47" i="2"/>
  <c r="D47" i="2"/>
  <c r="R46" i="2"/>
  <c r="P46" i="2"/>
  <c r="N46" i="2"/>
  <c r="K46" i="2"/>
  <c r="S46" i="2" s="1"/>
  <c r="C46" i="2"/>
  <c r="R45" i="2"/>
  <c r="N45" i="2"/>
  <c r="K45" i="2"/>
  <c r="B45" i="2"/>
  <c r="B47" i="2" s="1"/>
  <c r="R44" i="2"/>
  <c r="N44" i="2"/>
  <c r="K44" i="2"/>
  <c r="R43" i="2"/>
  <c r="N43" i="2"/>
  <c r="K43" i="2"/>
  <c r="R42" i="2"/>
  <c r="N42" i="2"/>
  <c r="K42" i="2"/>
  <c r="R41" i="2"/>
  <c r="N41" i="2"/>
  <c r="K41" i="2"/>
  <c r="R40" i="2"/>
  <c r="N40" i="2"/>
  <c r="K40" i="2"/>
  <c r="R39" i="2"/>
  <c r="N39" i="2"/>
  <c r="K39" i="2"/>
  <c r="R38" i="2"/>
  <c r="N38" i="2"/>
  <c r="K38" i="2"/>
  <c r="R37" i="2"/>
  <c r="P37" i="2"/>
  <c r="N37" i="2"/>
  <c r="K37" i="2"/>
  <c r="S37" i="2" s="1"/>
  <c r="R36" i="2"/>
  <c r="P36" i="2"/>
  <c r="N36" i="2"/>
  <c r="K36" i="2"/>
  <c r="S36" i="2" s="1"/>
  <c r="R34" i="2"/>
  <c r="P34" i="2"/>
  <c r="N34" i="2"/>
  <c r="K34" i="2"/>
  <c r="R33" i="2"/>
  <c r="P33" i="2"/>
  <c r="N33" i="2"/>
  <c r="K33" i="2"/>
  <c r="R32" i="2"/>
  <c r="P32" i="2"/>
  <c r="N32" i="2"/>
  <c r="K32" i="2"/>
  <c r="S32" i="2" s="1"/>
  <c r="R31" i="2"/>
  <c r="P31" i="2"/>
  <c r="N31" i="2"/>
  <c r="K31" i="2"/>
  <c r="R30" i="2"/>
  <c r="P30" i="2"/>
  <c r="N30" i="2"/>
  <c r="S30" i="2" s="1"/>
  <c r="K30" i="2"/>
  <c r="R29" i="2"/>
  <c r="P29" i="2"/>
  <c r="N29" i="2"/>
  <c r="K29" i="2"/>
  <c r="S29" i="2" s="1"/>
  <c r="R28" i="2"/>
  <c r="P28" i="2"/>
  <c r="N28" i="2"/>
  <c r="K28" i="2"/>
  <c r="R27" i="2"/>
  <c r="P27" i="2"/>
  <c r="N27" i="2"/>
  <c r="K27" i="2"/>
  <c r="S27" i="2" s="1"/>
  <c r="R26" i="2"/>
  <c r="P26" i="2"/>
  <c r="N26" i="2"/>
  <c r="K26" i="2"/>
  <c r="R25" i="2"/>
  <c r="P25" i="2"/>
  <c r="N25" i="2"/>
  <c r="S25" i="2" s="1"/>
  <c r="K25" i="2"/>
  <c r="R24" i="2"/>
  <c r="S24" i="2" s="1"/>
  <c r="P24" i="2"/>
  <c r="N24" i="2"/>
  <c r="K24" i="2"/>
  <c r="R23" i="2"/>
  <c r="P23" i="2"/>
  <c r="N23" i="2"/>
  <c r="K23" i="2"/>
  <c r="S22" i="2"/>
  <c r="R22" i="2"/>
  <c r="P22" i="2"/>
  <c r="N22" i="2"/>
  <c r="K22" i="2"/>
  <c r="R21" i="2"/>
  <c r="P21" i="2"/>
  <c r="N21" i="2"/>
  <c r="K21" i="2"/>
  <c r="S21" i="2" s="1"/>
  <c r="R20" i="2"/>
  <c r="P20" i="2"/>
  <c r="N20" i="2"/>
  <c r="K20" i="2"/>
  <c r="S19" i="2"/>
  <c r="R19" i="2"/>
  <c r="P19" i="2"/>
  <c r="N19" i="2"/>
  <c r="K19" i="2"/>
  <c r="R18" i="2"/>
  <c r="P18" i="2"/>
  <c r="N18" i="2"/>
  <c r="K18" i="2"/>
  <c r="S18" i="2" s="1"/>
  <c r="R17" i="2"/>
  <c r="P17" i="2"/>
  <c r="N17" i="2"/>
  <c r="S17" i="2" s="1"/>
  <c r="K17" i="2"/>
  <c r="R16" i="2"/>
  <c r="N16" i="2"/>
  <c r="J16" i="2"/>
  <c r="K16" i="2" s="1"/>
  <c r="R15" i="2"/>
  <c r="P15" i="2"/>
  <c r="N15" i="2"/>
  <c r="K15" i="2"/>
  <c r="R14" i="2"/>
  <c r="P14" i="2"/>
  <c r="N14" i="2"/>
  <c r="K14" i="2"/>
  <c r="S14" i="2" s="1"/>
  <c r="S13" i="2"/>
  <c r="R13" i="2"/>
  <c r="P13" i="2"/>
  <c r="N13" i="2"/>
  <c r="K13" i="2"/>
  <c r="K47" i="2" s="1"/>
  <c r="P37" i="1"/>
  <c r="K37" i="1"/>
  <c r="H48" i="1"/>
  <c r="H46" i="1"/>
  <c r="G46" i="1"/>
  <c r="G48" i="1" s="1"/>
  <c r="F46" i="1"/>
  <c r="R45" i="1"/>
  <c r="P45" i="1"/>
  <c r="N45" i="1"/>
  <c r="K45" i="1"/>
  <c r="S45" i="1" s="1"/>
  <c r="C45" i="1"/>
  <c r="R44" i="1"/>
  <c r="N44" i="1"/>
  <c r="K44" i="1"/>
  <c r="B44" i="1"/>
  <c r="B46" i="1" s="1"/>
  <c r="R43" i="1"/>
  <c r="P43" i="1"/>
  <c r="N43" i="1"/>
  <c r="K43" i="1"/>
  <c r="R42" i="1"/>
  <c r="P42" i="1"/>
  <c r="N42" i="1"/>
  <c r="K42" i="1"/>
  <c r="R41" i="1"/>
  <c r="P41" i="1"/>
  <c r="N41" i="1"/>
  <c r="K41" i="1"/>
  <c r="R40" i="1"/>
  <c r="P40" i="1"/>
  <c r="N40" i="1"/>
  <c r="K40" i="1"/>
  <c r="R39" i="1"/>
  <c r="P39" i="1"/>
  <c r="N39" i="1"/>
  <c r="K39" i="1"/>
  <c r="R38" i="1"/>
  <c r="P38" i="1"/>
  <c r="N38" i="1"/>
  <c r="K38" i="1"/>
  <c r="R37" i="1"/>
  <c r="N37" i="1"/>
  <c r="R36" i="1"/>
  <c r="P36" i="1"/>
  <c r="N36" i="1"/>
  <c r="K36" i="1"/>
  <c r="S36" i="1" s="1"/>
  <c r="R35" i="1"/>
  <c r="P35" i="1"/>
  <c r="N35" i="1"/>
  <c r="K35" i="1"/>
  <c r="S35" i="1" s="1"/>
  <c r="R34" i="1"/>
  <c r="P34" i="1"/>
  <c r="N34" i="1"/>
  <c r="K34" i="1"/>
  <c r="S34" i="1" s="1"/>
  <c r="R33" i="1"/>
  <c r="P33" i="1"/>
  <c r="N33" i="1"/>
  <c r="K33" i="1"/>
  <c r="S33" i="1" s="1"/>
  <c r="R32" i="1"/>
  <c r="P32" i="1"/>
  <c r="N32" i="1"/>
  <c r="K32" i="1"/>
  <c r="S32" i="1" s="1"/>
  <c r="R31" i="1"/>
  <c r="P31" i="1"/>
  <c r="N31" i="1"/>
  <c r="K31" i="1"/>
  <c r="S31" i="1" s="1"/>
  <c r="R30" i="1"/>
  <c r="P30" i="1"/>
  <c r="N30" i="1"/>
  <c r="K30" i="1"/>
  <c r="R29" i="1"/>
  <c r="P29" i="1"/>
  <c r="N29" i="1"/>
  <c r="K29" i="1"/>
  <c r="R28" i="1"/>
  <c r="P28" i="1"/>
  <c r="N28" i="1"/>
  <c r="K28" i="1"/>
  <c r="R27" i="1"/>
  <c r="P27" i="1"/>
  <c r="N27" i="1"/>
  <c r="K27" i="1"/>
  <c r="S27" i="1" s="1"/>
  <c r="R26" i="1"/>
  <c r="P26" i="1"/>
  <c r="N26" i="1"/>
  <c r="K26" i="1"/>
  <c r="R25" i="1"/>
  <c r="P25" i="1"/>
  <c r="N25" i="1"/>
  <c r="K25" i="1"/>
  <c r="S25" i="1" s="1"/>
  <c r="R24" i="1"/>
  <c r="P24" i="1"/>
  <c r="N24" i="1"/>
  <c r="K24" i="1"/>
  <c r="R23" i="1"/>
  <c r="P23" i="1"/>
  <c r="N23" i="1"/>
  <c r="K23" i="1"/>
  <c r="S23" i="1" s="1"/>
  <c r="R22" i="1"/>
  <c r="P22" i="1"/>
  <c r="N22" i="1"/>
  <c r="K22" i="1"/>
  <c r="R21" i="1"/>
  <c r="P21" i="1"/>
  <c r="N21" i="1"/>
  <c r="K21" i="1"/>
  <c r="R20" i="1"/>
  <c r="P20" i="1"/>
  <c r="N20" i="1"/>
  <c r="K20" i="1"/>
  <c r="R19" i="1"/>
  <c r="P19" i="1"/>
  <c r="N19" i="1"/>
  <c r="K19" i="1"/>
  <c r="S19" i="1" s="1"/>
  <c r="R18" i="1"/>
  <c r="P18" i="1"/>
  <c r="N18" i="1"/>
  <c r="K18" i="1"/>
  <c r="R17" i="1"/>
  <c r="P17" i="1"/>
  <c r="N17" i="1"/>
  <c r="K17" i="1"/>
  <c r="R16" i="1"/>
  <c r="N16" i="1"/>
  <c r="J16" i="1"/>
  <c r="P16" i="1" s="1"/>
  <c r="R15" i="1"/>
  <c r="P15" i="1"/>
  <c r="N15" i="1"/>
  <c r="K15" i="1"/>
  <c r="S14" i="1"/>
  <c r="R14" i="1"/>
  <c r="P14" i="1"/>
  <c r="N14" i="1"/>
  <c r="K14" i="1"/>
  <c r="R13" i="1"/>
  <c r="P13" i="1"/>
  <c r="N13" i="1"/>
  <c r="K13" i="1"/>
  <c r="K46" i="1" s="1"/>
  <c r="S35" i="2" l="1"/>
  <c r="S23" i="2"/>
  <c r="S34" i="2"/>
  <c r="S20" i="2"/>
  <c r="S31" i="2"/>
  <c r="P16" i="2"/>
  <c r="S16" i="2" s="1"/>
  <c r="N48" i="2"/>
  <c r="S26" i="2"/>
  <c r="S33" i="2"/>
  <c r="S15" i="2"/>
  <c r="S28" i="2"/>
  <c r="S44" i="2"/>
  <c r="S43" i="2"/>
  <c r="S41" i="2"/>
  <c r="S39" i="2"/>
  <c r="S38" i="2"/>
  <c r="S40" i="2"/>
  <c r="R47" i="2"/>
  <c r="R49" i="2" s="1"/>
  <c r="S42" i="2"/>
  <c r="S15" i="1"/>
  <c r="J47" i="2"/>
  <c r="S45" i="2"/>
  <c r="N47" i="2"/>
  <c r="N49" i="2" s="1"/>
  <c r="S29" i="1"/>
  <c r="S17" i="1"/>
  <c r="N47" i="1"/>
  <c r="S30" i="1"/>
  <c r="S22" i="1"/>
  <c r="P46" i="1"/>
  <c r="D46" i="1"/>
  <c r="S38" i="1"/>
  <c r="S40" i="1"/>
  <c r="S37" i="1"/>
  <c r="S21" i="1"/>
  <c r="S42" i="1"/>
  <c r="R46" i="1"/>
  <c r="R48" i="1" s="1"/>
  <c r="S39" i="1"/>
  <c r="S18" i="1"/>
  <c r="S20" i="1"/>
  <c r="S41" i="1"/>
  <c r="S24" i="1"/>
  <c r="S26" i="1"/>
  <c r="S28" i="1"/>
  <c r="S43" i="1"/>
  <c r="S13" i="1"/>
  <c r="J46" i="1"/>
  <c r="R47" i="1"/>
  <c r="P44" i="1"/>
  <c r="S44" i="1" s="1"/>
  <c r="N46" i="1"/>
  <c r="N48" i="1" s="1"/>
  <c r="K16" i="1"/>
  <c r="S16" i="1" s="1"/>
  <c r="R48" i="2" l="1"/>
  <c r="S47" i="2"/>
  <c r="P47" i="2"/>
  <c r="P48" i="1"/>
  <c r="P50" i="1" s="1"/>
  <c r="S46" i="1"/>
  <c r="P49" i="2" l="1"/>
  <c r="P51" i="2" s="1"/>
  <c r="P48" i="2"/>
  <c r="P47" i="1"/>
</calcChain>
</file>

<file path=xl/sharedStrings.xml><?xml version="1.0" encoding="utf-8"?>
<sst xmlns="http://schemas.openxmlformats.org/spreadsheetml/2006/main" count="231" uniqueCount="79">
  <si>
    <t>DEPRECIATION   SCHEDULE</t>
  </si>
  <si>
    <t>FOR USE BY TAXPAYERS  NOT ENGAGED IN BOTH PRIMARY PRODUCTION AND OTHER BUSINESS ACTIVITIES</t>
  </si>
  <si>
    <t>RETURN OF</t>
  </si>
  <si>
    <t>Flinns Superfund Pty Ltd ATF Flinns Superannuation Fund</t>
  </si>
  <si>
    <t>YEAR  TO</t>
  </si>
  <si>
    <t>FILE NUMBER(S)</t>
  </si>
  <si>
    <t>944 884 051</t>
  </si>
  <si>
    <t>76 Brooklyn Road, Brooklyn NSW 2083</t>
  </si>
  <si>
    <t>UNIT</t>
  </si>
  <si>
    <t>DISPOSALS  ETC ( Sect 59)</t>
  </si>
  <si>
    <t>ADDITIONS</t>
  </si>
  <si>
    <t xml:space="preserve"> </t>
  </si>
  <si>
    <t>DEPRECIATION</t>
  </si>
  <si>
    <t>Total</t>
  </si>
  <si>
    <t>Section</t>
  </si>
  <si>
    <t>Prime</t>
  </si>
  <si>
    <t>Diminishing</t>
  </si>
  <si>
    <t>Closing</t>
  </si>
  <si>
    <t xml:space="preserve">Original </t>
  </si>
  <si>
    <t>Prop'n</t>
  </si>
  <si>
    <t>Opening</t>
  </si>
  <si>
    <t>Consider-</t>
  </si>
  <si>
    <t>Adjustment</t>
  </si>
  <si>
    <t>Date</t>
  </si>
  <si>
    <t>Cost</t>
  </si>
  <si>
    <t>Value for</t>
  </si>
  <si>
    <t>Rate</t>
  </si>
  <si>
    <t>57AE &amp;</t>
  </si>
  <si>
    <t>Value</t>
  </si>
  <si>
    <t>Written</t>
  </si>
  <si>
    <t>Description of each unit</t>
  </si>
  <si>
    <t>Pte Use %</t>
  </si>
  <si>
    <t>WDV</t>
  </si>
  <si>
    <t>ation</t>
  </si>
  <si>
    <t>Assessable</t>
  </si>
  <si>
    <t>Deductible</t>
  </si>
  <si>
    <t>Depreciation</t>
  </si>
  <si>
    <t>%</t>
  </si>
  <si>
    <t>57AH</t>
  </si>
  <si>
    <t>Method</t>
  </si>
  <si>
    <t>Down Value</t>
  </si>
  <si>
    <t>Property</t>
  </si>
  <si>
    <t>Purchase Price (28/02/14)</t>
  </si>
  <si>
    <r>
      <t xml:space="preserve">Valuation Reserve </t>
    </r>
    <r>
      <rPr>
        <sz val="8"/>
        <color indexed="12"/>
        <rFont val="Times New Roman"/>
        <family val="1"/>
      </rPr>
      <t>(30/06/17)</t>
    </r>
  </si>
  <si>
    <t>Office of State Revenue (OSR) - Stamp Duty (28/02/14)</t>
  </si>
  <si>
    <t>Kim Braye Property Conveyancer - Legal Fees (28/02/14)</t>
  </si>
  <si>
    <t xml:space="preserve">Not available for rent </t>
  </si>
  <si>
    <t>- David E Jones - Plumbing (20/08/15)</t>
  </si>
  <si>
    <t>- RF Property Maintenance &amp; Building Limited - Repair Decking (11/04/16)</t>
  </si>
  <si>
    <t>- RF Property Maintenance &amp; Building Limited - Repair Balcony (11/04/16)</t>
  </si>
  <si>
    <t>- Body's Air Conditioning Services - Repairs (27/05/16)</t>
  </si>
  <si>
    <t>- Olsen Infrastructure Pty Ltd - Sewer Design Stage (06/02/17)</t>
  </si>
  <si>
    <t>- Economy Waste Group - Waste Disposal (06/07/16)</t>
  </si>
  <si>
    <t>- Royce Fraser - Timber for decking &amp; new handrail (06/07/16)</t>
  </si>
  <si>
    <t>- Economy Waste Group - Waste Disposal (21/10/16)</t>
  </si>
  <si>
    <t>- Sydney Water (16/11/16)</t>
  </si>
  <si>
    <t>- Energy Australia (16/11/16)</t>
  </si>
  <si>
    <t>- Ronny Javier House Painting (22/11/16)</t>
  </si>
  <si>
    <t>- Superior Blinds &amp; Shutters Pty Ltd - Repairs &amp; replace blinds &amp; shutters (07/12/16)</t>
  </si>
  <si>
    <t>- Royce Fraser - replace roof bearers (20/12/16)</t>
  </si>
  <si>
    <t>- Economy Waste Group - Waste Disposal (19/04/17)</t>
  </si>
  <si>
    <t>- Royce Fraser - replace rotten timbers for balcony (19/05/17)</t>
  </si>
  <si>
    <t xml:space="preserve">Borrowing Cost </t>
  </si>
  <si>
    <t>NAB - Government Title Search (28/02/14)</t>
  </si>
  <si>
    <t>NAB - Execute Agreement / Contract Fee (28/02/14)</t>
  </si>
  <si>
    <t>NAB - Registration Fee Mortgage (28/02/14)</t>
  </si>
  <si>
    <t>NAB - Stamp Duty on Mortgage (28/02/14)</t>
  </si>
  <si>
    <t>NAB - Discharge Of Mortgage Fee (28/02/14)</t>
  </si>
  <si>
    <t>NAB - Registration Fee - Transfer of Land (28/02/14)</t>
  </si>
  <si>
    <t>NAB - Loan Application Fee (03/03/14)</t>
  </si>
  <si>
    <t>NAB - Discharge Of Mortgage Fee Refunded (20/08/14)</t>
  </si>
  <si>
    <t>Totals</t>
  </si>
  <si>
    <t xml:space="preserve">  Deduct for Private Use</t>
  </si>
  <si>
    <t>Deduct for Private Use</t>
  </si>
  <si>
    <t xml:space="preserve">    NET  ADJUSTMENT</t>
  </si>
  <si>
    <t>NET DEPRECIATION</t>
  </si>
  <si>
    <t>X</t>
  </si>
  <si>
    <t>Signature - Johnathon Flinn</t>
  </si>
  <si>
    <t>- Septic Tank (Grays Plumbing 1/07/2018)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</si>
</sst>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C09]dd\-mmm\-yy;@"/>
    <numFmt numFmtId="165" formatCode="_(* #,##0_);_(* \(#,##0\);_(* &quot;-&quot;??_);_(@_)"/>
    <numFmt numFmtId="166" formatCode="_(* #,##0.00_);_(* \(#,##0.00\);_(* &quot;-&quot;??_);_(@_)"/>
  </numFmts>
  <fonts count="19" x14ac:knownFonts="1">
    <font>
      <sz val="10"/>
      <name val="Arial"/>
    </font>
    <font>
      <sz val="10"/>
      <name val="Arial"/>
    </font>
    <font>
      <b/>
      <sz val="17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10"/>
      <color rgb="FF0000FF"/>
      <name val="Times New Roman"/>
      <family val="1"/>
    </font>
    <font>
      <i/>
      <sz val="8"/>
      <color rgb="FF0000FF"/>
      <name val="Times New Roman"/>
      <family val="1"/>
    </font>
    <font>
      <b/>
      <sz val="9"/>
      <color indexed="16"/>
      <name val="Times New Roman"/>
      <family val="1"/>
    </font>
    <font>
      <sz val="8"/>
      <color indexed="16"/>
      <name val="Times New Roman"/>
      <family val="1"/>
    </font>
    <font>
      <b/>
      <u/>
      <sz val="8"/>
      <name val="Times New Roman"/>
      <family val="1"/>
    </font>
    <font>
      <sz val="8"/>
      <color theme="1"/>
      <name val="Times New Roman"/>
      <family val="1"/>
    </font>
    <font>
      <sz val="10"/>
      <color rgb="FFFF0000"/>
      <name val="Times New Roman"/>
      <family val="1"/>
    </font>
    <font>
      <sz val="8"/>
      <color indexed="12"/>
      <name val="Times New Roman"/>
      <family val="1"/>
    </font>
    <font>
      <sz val="8"/>
      <color rgb="FF0000FF"/>
      <name val="Times New Roman"/>
      <family val="1"/>
    </font>
    <font>
      <i/>
      <sz val="8"/>
      <name val="Times New Roman"/>
      <family val="1"/>
    </font>
    <font>
      <b/>
      <sz val="8"/>
      <color rgb="FFFF0000"/>
      <name val="Times New Roman"/>
      <family val="1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6" fillId="3" borderId="1" xfId="0" applyFont="1" applyFill="1" applyBorder="1"/>
    <xf numFmtId="0" fontId="6" fillId="3" borderId="2" xfId="0" applyFont="1" applyFill="1" applyBorder="1"/>
    <xf numFmtId="0" fontId="5" fillId="2" borderId="0" xfId="0" applyFont="1" applyFill="1"/>
    <xf numFmtId="164" fontId="7" fillId="3" borderId="3" xfId="0" applyNumberFormat="1" applyFont="1" applyFill="1" applyBorder="1"/>
    <xf numFmtId="0" fontId="0" fillId="2" borderId="0" xfId="0" applyFill="1"/>
    <xf numFmtId="0" fontId="8" fillId="2" borderId="0" xfId="0" applyFont="1" applyFill="1"/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5" fillId="2" borderId="9" xfId="0" applyFont="1" applyFill="1" applyBorder="1"/>
    <xf numFmtId="0" fontId="9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9" xfId="0" applyFont="1" applyFill="1" applyBorder="1"/>
    <xf numFmtId="0" fontId="5" fillId="2" borderId="2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11" fillId="3" borderId="11" xfId="0" applyFont="1" applyFill="1" applyBorder="1"/>
    <xf numFmtId="3" fontId="5" fillId="3" borderId="12" xfId="0" applyNumberFormat="1" applyFont="1" applyFill="1" applyBorder="1"/>
    <xf numFmtId="9" fontId="5" fillId="3" borderId="12" xfId="0" applyNumberFormat="1" applyFont="1" applyFill="1" applyBorder="1" applyAlignment="1">
      <alignment horizontal="center"/>
    </xf>
    <xf numFmtId="0" fontId="5" fillId="3" borderId="12" xfId="0" applyFont="1" applyFill="1" applyBorder="1"/>
    <xf numFmtId="3" fontId="5" fillId="2" borderId="12" xfId="0" applyNumberFormat="1" applyFont="1" applyFill="1" applyBorder="1"/>
    <xf numFmtId="164" fontId="5" fillId="3" borderId="0" xfId="0" applyNumberFormat="1" applyFont="1" applyFill="1"/>
    <xf numFmtId="165" fontId="5" fillId="2" borderId="12" xfId="1" applyNumberFormat="1" applyFont="1" applyFill="1" applyBorder="1"/>
    <xf numFmtId="165" fontId="5" fillId="3" borderId="12" xfId="1" applyNumberFormat="1" applyFont="1" applyFill="1" applyBorder="1" applyAlignment="1"/>
    <xf numFmtId="165" fontId="5" fillId="2" borderId="12" xfId="1" applyNumberFormat="1" applyFont="1" applyFill="1" applyBorder="1" applyAlignment="1">
      <alignment horizontal="center"/>
    </xf>
    <xf numFmtId="165" fontId="5" fillId="2" borderId="12" xfId="1" applyNumberFormat="1" applyFont="1" applyFill="1" applyBorder="1" applyAlignment="1">
      <alignment horizontal="right"/>
    </xf>
    <xf numFmtId="166" fontId="5" fillId="2" borderId="15" xfId="1" applyNumberFormat="1" applyFont="1" applyFill="1" applyBorder="1" applyAlignment="1">
      <alignment horizontal="right"/>
    </xf>
    <xf numFmtId="165" fontId="5" fillId="2" borderId="0" xfId="1" applyNumberFormat="1" applyFont="1" applyFill="1"/>
    <xf numFmtId="3" fontId="12" fillId="3" borderId="12" xfId="0" applyNumberFormat="1" applyFont="1" applyFill="1" applyBorder="1"/>
    <xf numFmtId="9" fontId="5" fillId="2" borderId="12" xfId="0" applyNumberFormat="1" applyFont="1" applyFill="1" applyBorder="1" applyAlignment="1">
      <alignment horizontal="center"/>
    </xf>
    <xf numFmtId="14" fontId="5" fillId="3" borderId="12" xfId="0" applyNumberFormat="1" applyFont="1" applyFill="1" applyBorder="1"/>
    <xf numFmtId="10" fontId="5" fillId="3" borderId="12" xfId="2" applyNumberFormat="1" applyFont="1" applyFill="1" applyBorder="1" applyAlignment="1"/>
    <xf numFmtId="166" fontId="5" fillId="2" borderId="12" xfId="1" applyNumberFormat="1" applyFont="1" applyFill="1" applyBorder="1" applyAlignment="1">
      <alignment horizontal="right"/>
    </xf>
    <xf numFmtId="166" fontId="5" fillId="2" borderId="12" xfId="1" applyNumberFormat="1" applyFont="1" applyFill="1" applyBorder="1" applyAlignment="1">
      <alignment horizontal="center"/>
    </xf>
    <xf numFmtId="0" fontId="5" fillId="3" borderId="11" xfId="0" applyFont="1" applyFill="1" applyBorder="1"/>
    <xf numFmtId="4" fontId="5" fillId="3" borderId="12" xfId="0" applyNumberFormat="1" applyFont="1" applyFill="1" applyBorder="1"/>
    <xf numFmtId="166" fontId="5" fillId="2" borderId="12" xfId="1" applyNumberFormat="1" applyFont="1" applyFill="1" applyBorder="1"/>
    <xf numFmtId="43" fontId="13" fillId="2" borderId="0" xfId="0" applyNumberFormat="1" applyFont="1" applyFill="1"/>
    <xf numFmtId="0" fontId="13" fillId="2" borderId="0" xfId="0" applyFont="1" applyFill="1"/>
    <xf numFmtId="43" fontId="15" fillId="3" borderId="12" xfId="0" applyNumberFormat="1" applyFont="1" applyFill="1" applyBorder="1"/>
    <xf numFmtId="0" fontId="16" fillId="3" borderId="11" xfId="0" applyFont="1" applyFill="1" applyBorder="1"/>
    <xf numFmtId="0" fontId="5" fillId="3" borderId="11" xfId="0" quotePrefix="1" applyFont="1" applyFill="1" applyBorder="1"/>
    <xf numFmtId="165" fontId="3" fillId="2" borderId="0" xfId="0" applyNumberFormat="1" applyFont="1" applyFill="1"/>
    <xf numFmtId="166" fontId="5" fillId="2" borderId="0" xfId="1" applyNumberFormat="1" applyFont="1" applyFill="1"/>
    <xf numFmtId="165" fontId="17" fillId="2" borderId="0" xfId="1" applyNumberFormat="1" applyFont="1" applyFill="1"/>
    <xf numFmtId="0" fontId="5" fillId="3" borderId="22" xfId="0" applyFont="1" applyFill="1" applyBorder="1"/>
    <xf numFmtId="3" fontId="5" fillId="3" borderId="19" xfId="0" applyNumberFormat="1" applyFont="1" applyFill="1" applyBorder="1"/>
    <xf numFmtId="9" fontId="5" fillId="2" borderId="19" xfId="0" applyNumberFormat="1" applyFont="1" applyFill="1" applyBorder="1" applyAlignment="1">
      <alignment horizontal="center"/>
    </xf>
    <xf numFmtId="0" fontId="5" fillId="3" borderId="19" xfId="0" applyFont="1" applyFill="1" applyBorder="1"/>
    <xf numFmtId="3" fontId="5" fillId="2" borderId="19" xfId="0" applyNumberFormat="1" applyFont="1" applyFill="1" applyBorder="1"/>
    <xf numFmtId="164" fontId="5" fillId="3" borderId="5" xfId="0" applyNumberFormat="1" applyFont="1" applyFill="1" applyBorder="1"/>
    <xf numFmtId="165" fontId="5" fillId="2" borderId="19" xfId="1" applyNumberFormat="1" applyFont="1" applyFill="1" applyBorder="1"/>
    <xf numFmtId="165" fontId="5" fillId="3" borderId="19" xfId="1" applyNumberFormat="1" applyFont="1" applyFill="1" applyBorder="1" applyAlignment="1">
      <alignment horizontal="center"/>
    </xf>
    <xf numFmtId="165" fontId="5" fillId="2" borderId="19" xfId="1" applyNumberFormat="1" applyFont="1" applyFill="1" applyBorder="1" applyAlignment="1">
      <alignment horizontal="center"/>
    </xf>
    <xf numFmtId="165" fontId="5" fillId="2" borderId="19" xfId="1" applyNumberFormat="1" applyFont="1" applyFill="1" applyBorder="1" applyAlignment="1">
      <alignment horizontal="right"/>
    </xf>
    <xf numFmtId="4" fontId="5" fillId="2" borderId="0" xfId="0" applyNumberFormat="1" applyFont="1" applyFill="1"/>
    <xf numFmtId="4" fontId="5" fillId="2" borderId="23" xfId="0" applyNumberFormat="1" applyFont="1" applyFill="1" applyBorder="1"/>
    <xf numFmtId="0" fontId="5" fillId="4" borderId="24" xfId="0" applyFont="1" applyFill="1" applyBorder="1"/>
    <xf numFmtId="3" fontId="5" fillId="2" borderId="25" xfId="0" applyNumberFormat="1" applyFont="1" applyFill="1" applyBorder="1"/>
    <xf numFmtId="0" fontId="5" fillId="4" borderId="25" xfId="0" applyFont="1" applyFill="1" applyBorder="1"/>
    <xf numFmtId="4" fontId="5" fillId="2" borderId="25" xfId="0" applyNumberFormat="1" applyFont="1" applyFill="1" applyBorder="1"/>
    <xf numFmtId="165" fontId="5" fillId="2" borderId="25" xfId="1" applyNumberFormat="1" applyFont="1" applyFill="1" applyBorder="1"/>
    <xf numFmtId="165" fontId="5" fillId="4" borderId="26" xfId="1" applyNumberFormat="1" applyFont="1" applyFill="1" applyBorder="1" applyAlignment="1">
      <alignment horizontal="center"/>
    </xf>
    <xf numFmtId="165" fontId="5" fillId="4" borderId="24" xfId="1" applyNumberFormat="1" applyFont="1" applyFill="1" applyBorder="1" applyAlignment="1">
      <alignment horizontal="center"/>
    </xf>
    <xf numFmtId="165" fontId="5" fillId="2" borderId="27" xfId="1" applyNumberFormat="1" applyFont="1" applyFill="1" applyBorder="1"/>
    <xf numFmtId="165" fontId="5" fillId="2" borderId="24" xfId="1" applyNumberFormat="1" applyFont="1" applyFill="1" applyBorder="1"/>
    <xf numFmtId="166" fontId="5" fillId="2" borderId="25" xfId="1" applyNumberFormat="1" applyFont="1" applyFill="1" applyBorder="1"/>
    <xf numFmtId="166" fontId="5" fillId="2" borderId="28" xfId="1" applyNumberFormat="1" applyFont="1" applyFill="1" applyBorder="1"/>
    <xf numFmtId="3" fontId="5" fillId="2" borderId="0" xfId="0" applyNumberFormat="1" applyFont="1" applyFill="1"/>
    <xf numFmtId="0" fontId="5" fillId="4" borderId="23" xfId="0" applyFont="1" applyFill="1" applyBorder="1"/>
    <xf numFmtId="3" fontId="5" fillId="2" borderId="29" xfId="0" applyNumberFormat="1" applyFont="1" applyFill="1" applyBorder="1"/>
    <xf numFmtId="165" fontId="5" fillId="2" borderId="0" xfId="1" applyNumberFormat="1" applyFont="1" applyFill="1" applyAlignment="1">
      <alignment horizontal="center"/>
    </xf>
    <xf numFmtId="165" fontId="5" fillId="2" borderId="30" xfId="1" applyNumberFormat="1" applyFont="1" applyFill="1" applyBorder="1" applyAlignment="1">
      <alignment horizontal="right"/>
    </xf>
    <xf numFmtId="165" fontId="5" fillId="2" borderId="24" xfId="1" applyNumberFormat="1" applyFont="1" applyFill="1" applyBorder="1" applyAlignment="1">
      <alignment horizontal="right"/>
    </xf>
    <xf numFmtId="165" fontId="5" fillId="2" borderId="27" xfId="1" applyNumberFormat="1" applyFont="1" applyFill="1" applyBorder="1" applyAlignment="1">
      <alignment horizontal="right"/>
    </xf>
    <xf numFmtId="165" fontId="5" fillId="2" borderId="29" xfId="1" applyNumberFormat="1" applyFont="1" applyFill="1" applyBorder="1" applyAlignment="1">
      <alignment horizontal="right"/>
    </xf>
    <xf numFmtId="3" fontId="5" fillId="2" borderId="23" xfId="0" applyNumberFormat="1" applyFont="1" applyFill="1" applyBorder="1"/>
    <xf numFmtId="166" fontId="5" fillId="2" borderId="26" xfId="1" applyNumberFormat="1" applyFont="1" applyFill="1" applyBorder="1" applyAlignment="1">
      <alignment horizontal="right"/>
    </xf>
    <xf numFmtId="165" fontId="5" fillId="2" borderId="0" xfId="1" applyNumberFormat="1" applyFont="1" applyFill="1" applyAlignment="1">
      <alignment horizontal="right"/>
    </xf>
    <xf numFmtId="165" fontId="5" fillId="2" borderId="26" xfId="1" applyNumberFormat="1" applyFont="1" applyFill="1" applyBorder="1" applyAlignment="1">
      <alignment horizontal="right"/>
    </xf>
    <xf numFmtId="166" fontId="6" fillId="2" borderId="26" xfId="1" applyNumberFormat="1" applyFont="1" applyFill="1" applyBorder="1" applyAlignment="1">
      <alignment horizontal="right"/>
    </xf>
    <xf numFmtId="165" fontId="6" fillId="2" borderId="26" xfId="1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6" fillId="2" borderId="31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\AppData\Roaming\Microsoft\Excel\Flinns%20Superannuation%20Fund_2017%20Accounts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STMT of Fin.Position"/>
      <sheetName val="STMT of Operations"/>
      <sheetName val="Property"/>
      <sheetName val="DEPN"/>
      <sheetName val="NOTES"/>
      <sheetName val="NOTES_A"/>
      <sheetName val="NOTES_B"/>
      <sheetName val="NOTES_C"/>
      <sheetName val="Trustee Declaration"/>
      <sheetName val="AUDIT REPORT"/>
      <sheetName val="TAXABLE INCOME"/>
      <sheetName val="MINUTES -MEMBERS"/>
      <sheetName val="Invest Strategy"/>
      <sheetName val="Section 290-170 NOTICE"/>
      <sheetName val="MEMBER STMT-Johnathon"/>
      <sheetName val="MEMBER STMT-Violeta"/>
      <sheetName val="MEMBER STMT-Member#3"/>
      <sheetName val="MEMBER STMT -Member#4"/>
      <sheetName val="Summary Report-Members"/>
      <sheetName val="ASSET_PURCH_SALE"/>
      <sheetName val="SHARES_INT"/>
      <sheetName val="Cash Book CBA #63195"/>
      <sheetName val="Cash Book - NAB#01702"/>
      <sheetName val="Cash Book - NAB Loan#82712"/>
      <sheetName val="Cash Book - Members"/>
      <sheetName val="Cash Book 5"/>
      <sheetName val="Crystalisation Segment-Johnatho"/>
      <sheetName val="Crystalisation Segment-Violeta"/>
      <sheetName val="Crystalisation Segment-Member#3"/>
      <sheetName val="Crystalisation Segment-Member#4"/>
      <sheetName val="Permanent Note"/>
      <sheetName val=" Settlement REC's"/>
      <sheetName val="Contribution Cap"/>
      <sheetName val="Trial Balance"/>
      <sheetName val="Iss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3">
          <cell r="D33">
            <v>169863.86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880F4-46B1-4E2D-935D-47C96AAFFE79}">
  <dimension ref="A1:EK528"/>
  <sheetViews>
    <sheetView tabSelected="1" topLeftCell="B1" zoomScale="110" zoomScaleNormal="110" workbookViewId="0">
      <selection activeCell="P22" sqref="P22"/>
    </sheetView>
  </sheetViews>
  <sheetFormatPr defaultRowHeight="13.2" x14ac:dyDescent="0.25"/>
  <cols>
    <col min="1" max="1" width="58.6640625" style="2" bestFit="1" customWidth="1"/>
    <col min="2" max="2" width="8.6640625" style="2" customWidth="1"/>
    <col min="3" max="3" width="7.33203125" style="2" customWidth="1"/>
    <col min="4" max="4" width="8.6640625" style="2" customWidth="1"/>
    <col min="5" max="5" width="10.109375" style="2" customWidth="1"/>
    <col min="6" max="8" width="8.6640625" style="2" customWidth="1"/>
    <col min="9" max="9" width="8.44140625" style="2" customWidth="1"/>
    <col min="10" max="10" width="10" style="2" customWidth="1"/>
    <col min="11" max="11" width="9.88671875" style="2" bestFit="1" customWidth="1"/>
    <col min="12" max="12" width="6.109375" style="1" bestFit="1" customWidth="1"/>
    <col min="13" max="13" width="2.109375" style="1" customWidth="1"/>
    <col min="14" max="14" width="8.6640625" style="1" customWidth="1"/>
    <col min="15" max="15" width="1.88671875" style="1" customWidth="1"/>
    <col min="16" max="16" width="8.6640625" style="1" customWidth="1"/>
    <col min="17" max="17" width="2" style="1" customWidth="1"/>
    <col min="18" max="18" width="8.6640625" style="1" customWidth="1"/>
    <col min="19" max="19" width="11.109375" style="1" bestFit="1" customWidth="1"/>
    <col min="20" max="256" width="8.88671875" style="2"/>
    <col min="257" max="257" width="58.6640625" style="2" bestFit="1" customWidth="1"/>
    <col min="258" max="258" width="8.6640625" style="2" customWidth="1"/>
    <col min="259" max="259" width="7.33203125" style="2" customWidth="1"/>
    <col min="260" max="260" width="8.6640625" style="2" customWidth="1"/>
    <col min="261" max="261" width="10.109375" style="2" customWidth="1"/>
    <col min="262" max="264" width="8.6640625" style="2" customWidth="1"/>
    <col min="265" max="265" width="8.44140625" style="2" customWidth="1"/>
    <col min="266" max="266" width="10" style="2" customWidth="1"/>
    <col min="267" max="267" width="9.88671875" style="2" bestFit="1" customWidth="1"/>
    <col min="268" max="268" width="6.109375" style="2" bestFit="1" customWidth="1"/>
    <col min="269" max="269" width="2.109375" style="2" customWidth="1"/>
    <col min="270" max="270" width="8.6640625" style="2" customWidth="1"/>
    <col min="271" max="271" width="1.88671875" style="2" customWidth="1"/>
    <col min="272" max="272" width="8.6640625" style="2" customWidth="1"/>
    <col min="273" max="273" width="2" style="2" customWidth="1"/>
    <col min="274" max="274" width="8.6640625" style="2" customWidth="1"/>
    <col min="275" max="275" width="11.109375" style="2" bestFit="1" customWidth="1"/>
    <col min="276" max="512" width="8.88671875" style="2"/>
    <col min="513" max="513" width="58.6640625" style="2" bestFit="1" customWidth="1"/>
    <col min="514" max="514" width="8.6640625" style="2" customWidth="1"/>
    <col min="515" max="515" width="7.33203125" style="2" customWidth="1"/>
    <col min="516" max="516" width="8.6640625" style="2" customWidth="1"/>
    <col min="517" max="517" width="10.109375" style="2" customWidth="1"/>
    <col min="518" max="520" width="8.6640625" style="2" customWidth="1"/>
    <col min="521" max="521" width="8.44140625" style="2" customWidth="1"/>
    <col min="522" max="522" width="10" style="2" customWidth="1"/>
    <col min="523" max="523" width="9.88671875" style="2" bestFit="1" customWidth="1"/>
    <col min="524" max="524" width="6.109375" style="2" bestFit="1" customWidth="1"/>
    <col min="525" max="525" width="2.109375" style="2" customWidth="1"/>
    <col min="526" max="526" width="8.6640625" style="2" customWidth="1"/>
    <col min="527" max="527" width="1.88671875" style="2" customWidth="1"/>
    <col min="528" max="528" width="8.6640625" style="2" customWidth="1"/>
    <col min="529" max="529" width="2" style="2" customWidth="1"/>
    <col min="530" max="530" width="8.6640625" style="2" customWidth="1"/>
    <col min="531" max="531" width="11.109375" style="2" bestFit="1" customWidth="1"/>
    <col min="532" max="768" width="8.88671875" style="2"/>
    <col min="769" max="769" width="58.6640625" style="2" bestFit="1" customWidth="1"/>
    <col min="770" max="770" width="8.6640625" style="2" customWidth="1"/>
    <col min="771" max="771" width="7.33203125" style="2" customWidth="1"/>
    <col min="772" max="772" width="8.6640625" style="2" customWidth="1"/>
    <col min="773" max="773" width="10.109375" style="2" customWidth="1"/>
    <col min="774" max="776" width="8.6640625" style="2" customWidth="1"/>
    <col min="777" max="777" width="8.44140625" style="2" customWidth="1"/>
    <col min="778" max="778" width="10" style="2" customWidth="1"/>
    <col min="779" max="779" width="9.88671875" style="2" bestFit="1" customWidth="1"/>
    <col min="780" max="780" width="6.109375" style="2" bestFit="1" customWidth="1"/>
    <col min="781" max="781" width="2.109375" style="2" customWidth="1"/>
    <col min="782" max="782" width="8.6640625" style="2" customWidth="1"/>
    <col min="783" max="783" width="1.88671875" style="2" customWidth="1"/>
    <col min="784" max="784" width="8.6640625" style="2" customWidth="1"/>
    <col min="785" max="785" width="2" style="2" customWidth="1"/>
    <col min="786" max="786" width="8.6640625" style="2" customWidth="1"/>
    <col min="787" max="787" width="11.109375" style="2" bestFit="1" customWidth="1"/>
    <col min="788" max="1024" width="8.88671875" style="2"/>
    <col min="1025" max="1025" width="58.6640625" style="2" bestFit="1" customWidth="1"/>
    <col min="1026" max="1026" width="8.6640625" style="2" customWidth="1"/>
    <col min="1027" max="1027" width="7.33203125" style="2" customWidth="1"/>
    <col min="1028" max="1028" width="8.6640625" style="2" customWidth="1"/>
    <col min="1029" max="1029" width="10.109375" style="2" customWidth="1"/>
    <col min="1030" max="1032" width="8.6640625" style="2" customWidth="1"/>
    <col min="1033" max="1033" width="8.44140625" style="2" customWidth="1"/>
    <col min="1034" max="1034" width="10" style="2" customWidth="1"/>
    <col min="1035" max="1035" width="9.88671875" style="2" bestFit="1" customWidth="1"/>
    <col min="1036" max="1036" width="6.109375" style="2" bestFit="1" customWidth="1"/>
    <col min="1037" max="1037" width="2.109375" style="2" customWidth="1"/>
    <col min="1038" max="1038" width="8.6640625" style="2" customWidth="1"/>
    <col min="1039" max="1039" width="1.88671875" style="2" customWidth="1"/>
    <col min="1040" max="1040" width="8.6640625" style="2" customWidth="1"/>
    <col min="1041" max="1041" width="2" style="2" customWidth="1"/>
    <col min="1042" max="1042" width="8.6640625" style="2" customWidth="1"/>
    <col min="1043" max="1043" width="11.109375" style="2" bestFit="1" customWidth="1"/>
    <col min="1044" max="1280" width="8.88671875" style="2"/>
    <col min="1281" max="1281" width="58.6640625" style="2" bestFit="1" customWidth="1"/>
    <col min="1282" max="1282" width="8.6640625" style="2" customWidth="1"/>
    <col min="1283" max="1283" width="7.33203125" style="2" customWidth="1"/>
    <col min="1284" max="1284" width="8.6640625" style="2" customWidth="1"/>
    <col min="1285" max="1285" width="10.109375" style="2" customWidth="1"/>
    <col min="1286" max="1288" width="8.6640625" style="2" customWidth="1"/>
    <col min="1289" max="1289" width="8.44140625" style="2" customWidth="1"/>
    <col min="1290" max="1290" width="10" style="2" customWidth="1"/>
    <col min="1291" max="1291" width="9.88671875" style="2" bestFit="1" customWidth="1"/>
    <col min="1292" max="1292" width="6.109375" style="2" bestFit="1" customWidth="1"/>
    <col min="1293" max="1293" width="2.109375" style="2" customWidth="1"/>
    <col min="1294" max="1294" width="8.6640625" style="2" customWidth="1"/>
    <col min="1295" max="1295" width="1.88671875" style="2" customWidth="1"/>
    <col min="1296" max="1296" width="8.6640625" style="2" customWidth="1"/>
    <col min="1297" max="1297" width="2" style="2" customWidth="1"/>
    <col min="1298" max="1298" width="8.6640625" style="2" customWidth="1"/>
    <col min="1299" max="1299" width="11.109375" style="2" bestFit="1" customWidth="1"/>
    <col min="1300" max="1536" width="8.88671875" style="2"/>
    <col min="1537" max="1537" width="58.6640625" style="2" bestFit="1" customWidth="1"/>
    <col min="1538" max="1538" width="8.6640625" style="2" customWidth="1"/>
    <col min="1539" max="1539" width="7.33203125" style="2" customWidth="1"/>
    <col min="1540" max="1540" width="8.6640625" style="2" customWidth="1"/>
    <col min="1541" max="1541" width="10.109375" style="2" customWidth="1"/>
    <col min="1542" max="1544" width="8.6640625" style="2" customWidth="1"/>
    <col min="1545" max="1545" width="8.44140625" style="2" customWidth="1"/>
    <col min="1546" max="1546" width="10" style="2" customWidth="1"/>
    <col min="1547" max="1547" width="9.88671875" style="2" bestFit="1" customWidth="1"/>
    <col min="1548" max="1548" width="6.109375" style="2" bestFit="1" customWidth="1"/>
    <col min="1549" max="1549" width="2.109375" style="2" customWidth="1"/>
    <col min="1550" max="1550" width="8.6640625" style="2" customWidth="1"/>
    <col min="1551" max="1551" width="1.88671875" style="2" customWidth="1"/>
    <col min="1552" max="1552" width="8.6640625" style="2" customWidth="1"/>
    <col min="1553" max="1553" width="2" style="2" customWidth="1"/>
    <col min="1554" max="1554" width="8.6640625" style="2" customWidth="1"/>
    <col min="1555" max="1555" width="11.109375" style="2" bestFit="1" customWidth="1"/>
    <col min="1556" max="1792" width="8.88671875" style="2"/>
    <col min="1793" max="1793" width="58.6640625" style="2" bestFit="1" customWidth="1"/>
    <col min="1794" max="1794" width="8.6640625" style="2" customWidth="1"/>
    <col min="1795" max="1795" width="7.33203125" style="2" customWidth="1"/>
    <col min="1796" max="1796" width="8.6640625" style="2" customWidth="1"/>
    <col min="1797" max="1797" width="10.109375" style="2" customWidth="1"/>
    <col min="1798" max="1800" width="8.6640625" style="2" customWidth="1"/>
    <col min="1801" max="1801" width="8.44140625" style="2" customWidth="1"/>
    <col min="1802" max="1802" width="10" style="2" customWidth="1"/>
    <col min="1803" max="1803" width="9.88671875" style="2" bestFit="1" customWidth="1"/>
    <col min="1804" max="1804" width="6.109375" style="2" bestFit="1" customWidth="1"/>
    <col min="1805" max="1805" width="2.109375" style="2" customWidth="1"/>
    <col min="1806" max="1806" width="8.6640625" style="2" customWidth="1"/>
    <col min="1807" max="1807" width="1.88671875" style="2" customWidth="1"/>
    <col min="1808" max="1808" width="8.6640625" style="2" customWidth="1"/>
    <col min="1809" max="1809" width="2" style="2" customWidth="1"/>
    <col min="1810" max="1810" width="8.6640625" style="2" customWidth="1"/>
    <col min="1811" max="1811" width="11.109375" style="2" bestFit="1" customWidth="1"/>
    <col min="1812" max="2048" width="8.88671875" style="2"/>
    <col min="2049" max="2049" width="58.6640625" style="2" bestFit="1" customWidth="1"/>
    <col min="2050" max="2050" width="8.6640625" style="2" customWidth="1"/>
    <col min="2051" max="2051" width="7.33203125" style="2" customWidth="1"/>
    <col min="2052" max="2052" width="8.6640625" style="2" customWidth="1"/>
    <col min="2053" max="2053" width="10.109375" style="2" customWidth="1"/>
    <col min="2054" max="2056" width="8.6640625" style="2" customWidth="1"/>
    <col min="2057" max="2057" width="8.44140625" style="2" customWidth="1"/>
    <col min="2058" max="2058" width="10" style="2" customWidth="1"/>
    <col min="2059" max="2059" width="9.88671875" style="2" bestFit="1" customWidth="1"/>
    <col min="2060" max="2060" width="6.109375" style="2" bestFit="1" customWidth="1"/>
    <col min="2061" max="2061" width="2.109375" style="2" customWidth="1"/>
    <col min="2062" max="2062" width="8.6640625" style="2" customWidth="1"/>
    <col min="2063" max="2063" width="1.88671875" style="2" customWidth="1"/>
    <col min="2064" max="2064" width="8.6640625" style="2" customWidth="1"/>
    <col min="2065" max="2065" width="2" style="2" customWidth="1"/>
    <col min="2066" max="2066" width="8.6640625" style="2" customWidth="1"/>
    <col min="2067" max="2067" width="11.109375" style="2" bestFit="1" customWidth="1"/>
    <col min="2068" max="2304" width="8.88671875" style="2"/>
    <col min="2305" max="2305" width="58.6640625" style="2" bestFit="1" customWidth="1"/>
    <col min="2306" max="2306" width="8.6640625" style="2" customWidth="1"/>
    <col min="2307" max="2307" width="7.33203125" style="2" customWidth="1"/>
    <col min="2308" max="2308" width="8.6640625" style="2" customWidth="1"/>
    <col min="2309" max="2309" width="10.109375" style="2" customWidth="1"/>
    <col min="2310" max="2312" width="8.6640625" style="2" customWidth="1"/>
    <col min="2313" max="2313" width="8.44140625" style="2" customWidth="1"/>
    <col min="2314" max="2314" width="10" style="2" customWidth="1"/>
    <col min="2315" max="2315" width="9.88671875" style="2" bestFit="1" customWidth="1"/>
    <col min="2316" max="2316" width="6.109375" style="2" bestFit="1" customWidth="1"/>
    <col min="2317" max="2317" width="2.109375" style="2" customWidth="1"/>
    <col min="2318" max="2318" width="8.6640625" style="2" customWidth="1"/>
    <col min="2319" max="2319" width="1.88671875" style="2" customWidth="1"/>
    <col min="2320" max="2320" width="8.6640625" style="2" customWidth="1"/>
    <col min="2321" max="2321" width="2" style="2" customWidth="1"/>
    <col min="2322" max="2322" width="8.6640625" style="2" customWidth="1"/>
    <col min="2323" max="2323" width="11.109375" style="2" bestFit="1" customWidth="1"/>
    <col min="2324" max="2560" width="8.88671875" style="2"/>
    <col min="2561" max="2561" width="58.6640625" style="2" bestFit="1" customWidth="1"/>
    <col min="2562" max="2562" width="8.6640625" style="2" customWidth="1"/>
    <col min="2563" max="2563" width="7.33203125" style="2" customWidth="1"/>
    <col min="2564" max="2564" width="8.6640625" style="2" customWidth="1"/>
    <col min="2565" max="2565" width="10.109375" style="2" customWidth="1"/>
    <col min="2566" max="2568" width="8.6640625" style="2" customWidth="1"/>
    <col min="2569" max="2569" width="8.44140625" style="2" customWidth="1"/>
    <col min="2570" max="2570" width="10" style="2" customWidth="1"/>
    <col min="2571" max="2571" width="9.88671875" style="2" bestFit="1" customWidth="1"/>
    <col min="2572" max="2572" width="6.109375" style="2" bestFit="1" customWidth="1"/>
    <col min="2573" max="2573" width="2.109375" style="2" customWidth="1"/>
    <col min="2574" max="2574" width="8.6640625" style="2" customWidth="1"/>
    <col min="2575" max="2575" width="1.88671875" style="2" customWidth="1"/>
    <col min="2576" max="2576" width="8.6640625" style="2" customWidth="1"/>
    <col min="2577" max="2577" width="2" style="2" customWidth="1"/>
    <col min="2578" max="2578" width="8.6640625" style="2" customWidth="1"/>
    <col min="2579" max="2579" width="11.109375" style="2" bestFit="1" customWidth="1"/>
    <col min="2580" max="2816" width="8.88671875" style="2"/>
    <col min="2817" max="2817" width="58.6640625" style="2" bestFit="1" customWidth="1"/>
    <col min="2818" max="2818" width="8.6640625" style="2" customWidth="1"/>
    <col min="2819" max="2819" width="7.33203125" style="2" customWidth="1"/>
    <col min="2820" max="2820" width="8.6640625" style="2" customWidth="1"/>
    <col min="2821" max="2821" width="10.109375" style="2" customWidth="1"/>
    <col min="2822" max="2824" width="8.6640625" style="2" customWidth="1"/>
    <col min="2825" max="2825" width="8.44140625" style="2" customWidth="1"/>
    <col min="2826" max="2826" width="10" style="2" customWidth="1"/>
    <col min="2827" max="2827" width="9.88671875" style="2" bestFit="1" customWidth="1"/>
    <col min="2828" max="2828" width="6.109375" style="2" bestFit="1" customWidth="1"/>
    <col min="2829" max="2829" width="2.109375" style="2" customWidth="1"/>
    <col min="2830" max="2830" width="8.6640625" style="2" customWidth="1"/>
    <col min="2831" max="2831" width="1.88671875" style="2" customWidth="1"/>
    <col min="2832" max="2832" width="8.6640625" style="2" customWidth="1"/>
    <col min="2833" max="2833" width="2" style="2" customWidth="1"/>
    <col min="2834" max="2834" width="8.6640625" style="2" customWidth="1"/>
    <col min="2835" max="2835" width="11.109375" style="2" bestFit="1" customWidth="1"/>
    <col min="2836" max="3072" width="8.88671875" style="2"/>
    <col min="3073" max="3073" width="58.6640625" style="2" bestFit="1" customWidth="1"/>
    <col min="3074" max="3074" width="8.6640625" style="2" customWidth="1"/>
    <col min="3075" max="3075" width="7.33203125" style="2" customWidth="1"/>
    <col min="3076" max="3076" width="8.6640625" style="2" customWidth="1"/>
    <col min="3077" max="3077" width="10.109375" style="2" customWidth="1"/>
    <col min="3078" max="3080" width="8.6640625" style="2" customWidth="1"/>
    <col min="3081" max="3081" width="8.44140625" style="2" customWidth="1"/>
    <col min="3082" max="3082" width="10" style="2" customWidth="1"/>
    <col min="3083" max="3083" width="9.88671875" style="2" bestFit="1" customWidth="1"/>
    <col min="3084" max="3084" width="6.109375" style="2" bestFit="1" customWidth="1"/>
    <col min="3085" max="3085" width="2.109375" style="2" customWidth="1"/>
    <col min="3086" max="3086" width="8.6640625" style="2" customWidth="1"/>
    <col min="3087" max="3087" width="1.88671875" style="2" customWidth="1"/>
    <col min="3088" max="3088" width="8.6640625" style="2" customWidth="1"/>
    <col min="3089" max="3089" width="2" style="2" customWidth="1"/>
    <col min="3090" max="3090" width="8.6640625" style="2" customWidth="1"/>
    <col min="3091" max="3091" width="11.109375" style="2" bestFit="1" customWidth="1"/>
    <col min="3092" max="3328" width="8.88671875" style="2"/>
    <col min="3329" max="3329" width="58.6640625" style="2" bestFit="1" customWidth="1"/>
    <col min="3330" max="3330" width="8.6640625" style="2" customWidth="1"/>
    <col min="3331" max="3331" width="7.33203125" style="2" customWidth="1"/>
    <col min="3332" max="3332" width="8.6640625" style="2" customWidth="1"/>
    <col min="3333" max="3333" width="10.109375" style="2" customWidth="1"/>
    <col min="3334" max="3336" width="8.6640625" style="2" customWidth="1"/>
    <col min="3337" max="3337" width="8.44140625" style="2" customWidth="1"/>
    <col min="3338" max="3338" width="10" style="2" customWidth="1"/>
    <col min="3339" max="3339" width="9.88671875" style="2" bestFit="1" customWidth="1"/>
    <col min="3340" max="3340" width="6.109375" style="2" bestFit="1" customWidth="1"/>
    <col min="3341" max="3341" width="2.109375" style="2" customWidth="1"/>
    <col min="3342" max="3342" width="8.6640625" style="2" customWidth="1"/>
    <col min="3343" max="3343" width="1.88671875" style="2" customWidth="1"/>
    <col min="3344" max="3344" width="8.6640625" style="2" customWidth="1"/>
    <col min="3345" max="3345" width="2" style="2" customWidth="1"/>
    <col min="3346" max="3346" width="8.6640625" style="2" customWidth="1"/>
    <col min="3347" max="3347" width="11.109375" style="2" bestFit="1" customWidth="1"/>
    <col min="3348" max="3584" width="8.88671875" style="2"/>
    <col min="3585" max="3585" width="58.6640625" style="2" bestFit="1" customWidth="1"/>
    <col min="3586" max="3586" width="8.6640625" style="2" customWidth="1"/>
    <col min="3587" max="3587" width="7.33203125" style="2" customWidth="1"/>
    <col min="3588" max="3588" width="8.6640625" style="2" customWidth="1"/>
    <col min="3589" max="3589" width="10.109375" style="2" customWidth="1"/>
    <col min="3590" max="3592" width="8.6640625" style="2" customWidth="1"/>
    <col min="3593" max="3593" width="8.44140625" style="2" customWidth="1"/>
    <col min="3594" max="3594" width="10" style="2" customWidth="1"/>
    <col min="3595" max="3595" width="9.88671875" style="2" bestFit="1" customWidth="1"/>
    <col min="3596" max="3596" width="6.109375" style="2" bestFit="1" customWidth="1"/>
    <col min="3597" max="3597" width="2.109375" style="2" customWidth="1"/>
    <col min="3598" max="3598" width="8.6640625" style="2" customWidth="1"/>
    <col min="3599" max="3599" width="1.88671875" style="2" customWidth="1"/>
    <col min="3600" max="3600" width="8.6640625" style="2" customWidth="1"/>
    <col min="3601" max="3601" width="2" style="2" customWidth="1"/>
    <col min="3602" max="3602" width="8.6640625" style="2" customWidth="1"/>
    <col min="3603" max="3603" width="11.109375" style="2" bestFit="1" customWidth="1"/>
    <col min="3604" max="3840" width="8.88671875" style="2"/>
    <col min="3841" max="3841" width="58.6640625" style="2" bestFit="1" customWidth="1"/>
    <col min="3842" max="3842" width="8.6640625" style="2" customWidth="1"/>
    <col min="3843" max="3843" width="7.33203125" style="2" customWidth="1"/>
    <col min="3844" max="3844" width="8.6640625" style="2" customWidth="1"/>
    <col min="3845" max="3845" width="10.109375" style="2" customWidth="1"/>
    <col min="3846" max="3848" width="8.6640625" style="2" customWidth="1"/>
    <col min="3849" max="3849" width="8.44140625" style="2" customWidth="1"/>
    <col min="3850" max="3850" width="10" style="2" customWidth="1"/>
    <col min="3851" max="3851" width="9.88671875" style="2" bestFit="1" customWidth="1"/>
    <col min="3852" max="3852" width="6.109375" style="2" bestFit="1" customWidth="1"/>
    <col min="3853" max="3853" width="2.109375" style="2" customWidth="1"/>
    <col min="3854" max="3854" width="8.6640625" style="2" customWidth="1"/>
    <col min="3855" max="3855" width="1.88671875" style="2" customWidth="1"/>
    <col min="3856" max="3856" width="8.6640625" style="2" customWidth="1"/>
    <col min="3857" max="3857" width="2" style="2" customWidth="1"/>
    <col min="3858" max="3858" width="8.6640625" style="2" customWidth="1"/>
    <col min="3859" max="3859" width="11.109375" style="2" bestFit="1" customWidth="1"/>
    <col min="3860" max="4096" width="8.88671875" style="2"/>
    <col min="4097" max="4097" width="58.6640625" style="2" bestFit="1" customWidth="1"/>
    <col min="4098" max="4098" width="8.6640625" style="2" customWidth="1"/>
    <col min="4099" max="4099" width="7.33203125" style="2" customWidth="1"/>
    <col min="4100" max="4100" width="8.6640625" style="2" customWidth="1"/>
    <col min="4101" max="4101" width="10.109375" style="2" customWidth="1"/>
    <col min="4102" max="4104" width="8.6640625" style="2" customWidth="1"/>
    <col min="4105" max="4105" width="8.44140625" style="2" customWidth="1"/>
    <col min="4106" max="4106" width="10" style="2" customWidth="1"/>
    <col min="4107" max="4107" width="9.88671875" style="2" bestFit="1" customWidth="1"/>
    <col min="4108" max="4108" width="6.109375" style="2" bestFit="1" customWidth="1"/>
    <col min="4109" max="4109" width="2.109375" style="2" customWidth="1"/>
    <col min="4110" max="4110" width="8.6640625" style="2" customWidth="1"/>
    <col min="4111" max="4111" width="1.88671875" style="2" customWidth="1"/>
    <col min="4112" max="4112" width="8.6640625" style="2" customWidth="1"/>
    <col min="4113" max="4113" width="2" style="2" customWidth="1"/>
    <col min="4114" max="4114" width="8.6640625" style="2" customWidth="1"/>
    <col min="4115" max="4115" width="11.109375" style="2" bestFit="1" customWidth="1"/>
    <col min="4116" max="4352" width="8.88671875" style="2"/>
    <col min="4353" max="4353" width="58.6640625" style="2" bestFit="1" customWidth="1"/>
    <col min="4354" max="4354" width="8.6640625" style="2" customWidth="1"/>
    <col min="4355" max="4355" width="7.33203125" style="2" customWidth="1"/>
    <col min="4356" max="4356" width="8.6640625" style="2" customWidth="1"/>
    <col min="4357" max="4357" width="10.109375" style="2" customWidth="1"/>
    <col min="4358" max="4360" width="8.6640625" style="2" customWidth="1"/>
    <col min="4361" max="4361" width="8.44140625" style="2" customWidth="1"/>
    <col min="4362" max="4362" width="10" style="2" customWidth="1"/>
    <col min="4363" max="4363" width="9.88671875" style="2" bestFit="1" customWidth="1"/>
    <col min="4364" max="4364" width="6.109375" style="2" bestFit="1" customWidth="1"/>
    <col min="4365" max="4365" width="2.109375" style="2" customWidth="1"/>
    <col min="4366" max="4366" width="8.6640625" style="2" customWidth="1"/>
    <col min="4367" max="4367" width="1.88671875" style="2" customWidth="1"/>
    <col min="4368" max="4368" width="8.6640625" style="2" customWidth="1"/>
    <col min="4369" max="4369" width="2" style="2" customWidth="1"/>
    <col min="4370" max="4370" width="8.6640625" style="2" customWidth="1"/>
    <col min="4371" max="4371" width="11.109375" style="2" bestFit="1" customWidth="1"/>
    <col min="4372" max="4608" width="8.88671875" style="2"/>
    <col min="4609" max="4609" width="58.6640625" style="2" bestFit="1" customWidth="1"/>
    <col min="4610" max="4610" width="8.6640625" style="2" customWidth="1"/>
    <col min="4611" max="4611" width="7.33203125" style="2" customWidth="1"/>
    <col min="4612" max="4612" width="8.6640625" style="2" customWidth="1"/>
    <col min="4613" max="4613" width="10.109375" style="2" customWidth="1"/>
    <col min="4614" max="4616" width="8.6640625" style="2" customWidth="1"/>
    <col min="4617" max="4617" width="8.44140625" style="2" customWidth="1"/>
    <col min="4618" max="4618" width="10" style="2" customWidth="1"/>
    <col min="4619" max="4619" width="9.88671875" style="2" bestFit="1" customWidth="1"/>
    <col min="4620" max="4620" width="6.109375" style="2" bestFit="1" customWidth="1"/>
    <col min="4621" max="4621" width="2.109375" style="2" customWidth="1"/>
    <col min="4622" max="4622" width="8.6640625" style="2" customWidth="1"/>
    <col min="4623" max="4623" width="1.88671875" style="2" customWidth="1"/>
    <col min="4624" max="4624" width="8.6640625" style="2" customWidth="1"/>
    <col min="4625" max="4625" width="2" style="2" customWidth="1"/>
    <col min="4626" max="4626" width="8.6640625" style="2" customWidth="1"/>
    <col min="4627" max="4627" width="11.109375" style="2" bestFit="1" customWidth="1"/>
    <col min="4628" max="4864" width="8.88671875" style="2"/>
    <col min="4865" max="4865" width="58.6640625" style="2" bestFit="1" customWidth="1"/>
    <col min="4866" max="4866" width="8.6640625" style="2" customWidth="1"/>
    <col min="4867" max="4867" width="7.33203125" style="2" customWidth="1"/>
    <col min="4868" max="4868" width="8.6640625" style="2" customWidth="1"/>
    <col min="4869" max="4869" width="10.109375" style="2" customWidth="1"/>
    <col min="4870" max="4872" width="8.6640625" style="2" customWidth="1"/>
    <col min="4873" max="4873" width="8.44140625" style="2" customWidth="1"/>
    <col min="4874" max="4874" width="10" style="2" customWidth="1"/>
    <col min="4875" max="4875" width="9.88671875" style="2" bestFit="1" customWidth="1"/>
    <col min="4876" max="4876" width="6.109375" style="2" bestFit="1" customWidth="1"/>
    <col min="4877" max="4877" width="2.109375" style="2" customWidth="1"/>
    <col min="4878" max="4878" width="8.6640625" style="2" customWidth="1"/>
    <col min="4879" max="4879" width="1.88671875" style="2" customWidth="1"/>
    <col min="4880" max="4880" width="8.6640625" style="2" customWidth="1"/>
    <col min="4881" max="4881" width="2" style="2" customWidth="1"/>
    <col min="4882" max="4882" width="8.6640625" style="2" customWidth="1"/>
    <col min="4883" max="4883" width="11.109375" style="2" bestFit="1" customWidth="1"/>
    <col min="4884" max="5120" width="8.88671875" style="2"/>
    <col min="5121" max="5121" width="58.6640625" style="2" bestFit="1" customWidth="1"/>
    <col min="5122" max="5122" width="8.6640625" style="2" customWidth="1"/>
    <col min="5123" max="5123" width="7.33203125" style="2" customWidth="1"/>
    <col min="5124" max="5124" width="8.6640625" style="2" customWidth="1"/>
    <col min="5125" max="5125" width="10.109375" style="2" customWidth="1"/>
    <col min="5126" max="5128" width="8.6640625" style="2" customWidth="1"/>
    <col min="5129" max="5129" width="8.44140625" style="2" customWidth="1"/>
    <col min="5130" max="5130" width="10" style="2" customWidth="1"/>
    <col min="5131" max="5131" width="9.88671875" style="2" bestFit="1" customWidth="1"/>
    <col min="5132" max="5132" width="6.109375" style="2" bestFit="1" customWidth="1"/>
    <col min="5133" max="5133" width="2.109375" style="2" customWidth="1"/>
    <col min="5134" max="5134" width="8.6640625" style="2" customWidth="1"/>
    <col min="5135" max="5135" width="1.88671875" style="2" customWidth="1"/>
    <col min="5136" max="5136" width="8.6640625" style="2" customWidth="1"/>
    <col min="5137" max="5137" width="2" style="2" customWidth="1"/>
    <col min="5138" max="5138" width="8.6640625" style="2" customWidth="1"/>
    <col min="5139" max="5139" width="11.109375" style="2" bestFit="1" customWidth="1"/>
    <col min="5140" max="5376" width="8.88671875" style="2"/>
    <col min="5377" max="5377" width="58.6640625" style="2" bestFit="1" customWidth="1"/>
    <col min="5378" max="5378" width="8.6640625" style="2" customWidth="1"/>
    <col min="5379" max="5379" width="7.33203125" style="2" customWidth="1"/>
    <col min="5380" max="5380" width="8.6640625" style="2" customWidth="1"/>
    <col min="5381" max="5381" width="10.109375" style="2" customWidth="1"/>
    <col min="5382" max="5384" width="8.6640625" style="2" customWidth="1"/>
    <col min="5385" max="5385" width="8.44140625" style="2" customWidth="1"/>
    <col min="5386" max="5386" width="10" style="2" customWidth="1"/>
    <col min="5387" max="5387" width="9.88671875" style="2" bestFit="1" customWidth="1"/>
    <col min="5388" max="5388" width="6.109375" style="2" bestFit="1" customWidth="1"/>
    <col min="5389" max="5389" width="2.109375" style="2" customWidth="1"/>
    <col min="5390" max="5390" width="8.6640625" style="2" customWidth="1"/>
    <col min="5391" max="5391" width="1.88671875" style="2" customWidth="1"/>
    <col min="5392" max="5392" width="8.6640625" style="2" customWidth="1"/>
    <col min="5393" max="5393" width="2" style="2" customWidth="1"/>
    <col min="5394" max="5394" width="8.6640625" style="2" customWidth="1"/>
    <col min="5395" max="5395" width="11.109375" style="2" bestFit="1" customWidth="1"/>
    <col min="5396" max="5632" width="8.88671875" style="2"/>
    <col min="5633" max="5633" width="58.6640625" style="2" bestFit="1" customWidth="1"/>
    <col min="5634" max="5634" width="8.6640625" style="2" customWidth="1"/>
    <col min="5635" max="5635" width="7.33203125" style="2" customWidth="1"/>
    <col min="5636" max="5636" width="8.6640625" style="2" customWidth="1"/>
    <col min="5637" max="5637" width="10.109375" style="2" customWidth="1"/>
    <col min="5638" max="5640" width="8.6640625" style="2" customWidth="1"/>
    <col min="5641" max="5641" width="8.44140625" style="2" customWidth="1"/>
    <col min="5642" max="5642" width="10" style="2" customWidth="1"/>
    <col min="5643" max="5643" width="9.88671875" style="2" bestFit="1" customWidth="1"/>
    <col min="5644" max="5644" width="6.109375" style="2" bestFit="1" customWidth="1"/>
    <col min="5645" max="5645" width="2.109375" style="2" customWidth="1"/>
    <col min="5646" max="5646" width="8.6640625" style="2" customWidth="1"/>
    <col min="5647" max="5647" width="1.88671875" style="2" customWidth="1"/>
    <col min="5648" max="5648" width="8.6640625" style="2" customWidth="1"/>
    <col min="5649" max="5649" width="2" style="2" customWidth="1"/>
    <col min="5650" max="5650" width="8.6640625" style="2" customWidth="1"/>
    <col min="5651" max="5651" width="11.109375" style="2" bestFit="1" customWidth="1"/>
    <col min="5652" max="5888" width="8.88671875" style="2"/>
    <col min="5889" max="5889" width="58.6640625" style="2" bestFit="1" customWidth="1"/>
    <col min="5890" max="5890" width="8.6640625" style="2" customWidth="1"/>
    <col min="5891" max="5891" width="7.33203125" style="2" customWidth="1"/>
    <col min="5892" max="5892" width="8.6640625" style="2" customWidth="1"/>
    <col min="5893" max="5893" width="10.109375" style="2" customWidth="1"/>
    <col min="5894" max="5896" width="8.6640625" style="2" customWidth="1"/>
    <col min="5897" max="5897" width="8.44140625" style="2" customWidth="1"/>
    <col min="5898" max="5898" width="10" style="2" customWidth="1"/>
    <col min="5899" max="5899" width="9.88671875" style="2" bestFit="1" customWidth="1"/>
    <col min="5900" max="5900" width="6.109375" style="2" bestFit="1" customWidth="1"/>
    <col min="5901" max="5901" width="2.109375" style="2" customWidth="1"/>
    <col min="5902" max="5902" width="8.6640625" style="2" customWidth="1"/>
    <col min="5903" max="5903" width="1.88671875" style="2" customWidth="1"/>
    <col min="5904" max="5904" width="8.6640625" style="2" customWidth="1"/>
    <col min="5905" max="5905" width="2" style="2" customWidth="1"/>
    <col min="5906" max="5906" width="8.6640625" style="2" customWidth="1"/>
    <col min="5907" max="5907" width="11.109375" style="2" bestFit="1" customWidth="1"/>
    <col min="5908" max="6144" width="8.88671875" style="2"/>
    <col min="6145" max="6145" width="58.6640625" style="2" bestFit="1" customWidth="1"/>
    <col min="6146" max="6146" width="8.6640625" style="2" customWidth="1"/>
    <col min="6147" max="6147" width="7.33203125" style="2" customWidth="1"/>
    <col min="6148" max="6148" width="8.6640625" style="2" customWidth="1"/>
    <col min="6149" max="6149" width="10.109375" style="2" customWidth="1"/>
    <col min="6150" max="6152" width="8.6640625" style="2" customWidth="1"/>
    <col min="6153" max="6153" width="8.44140625" style="2" customWidth="1"/>
    <col min="6154" max="6154" width="10" style="2" customWidth="1"/>
    <col min="6155" max="6155" width="9.88671875" style="2" bestFit="1" customWidth="1"/>
    <col min="6156" max="6156" width="6.109375" style="2" bestFit="1" customWidth="1"/>
    <col min="6157" max="6157" width="2.109375" style="2" customWidth="1"/>
    <col min="6158" max="6158" width="8.6640625" style="2" customWidth="1"/>
    <col min="6159" max="6159" width="1.88671875" style="2" customWidth="1"/>
    <col min="6160" max="6160" width="8.6640625" style="2" customWidth="1"/>
    <col min="6161" max="6161" width="2" style="2" customWidth="1"/>
    <col min="6162" max="6162" width="8.6640625" style="2" customWidth="1"/>
    <col min="6163" max="6163" width="11.109375" style="2" bestFit="1" customWidth="1"/>
    <col min="6164" max="6400" width="8.88671875" style="2"/>
    <col min="6401" max="6401" width="58.6640625" style="2" bestFit="1" customWidth="1"/>
    <col min="6402" max="6402" width="8.6640625" style="2" customWidth="1"/>
    <col min="6403" max="6403" width="7.33203125" style="2" customWidth="1"/>
    <col min="6404" max="6404" width="8.6640625" style="2" customWidth="1"/>
    <col min="6405" max="6405" width="10.109375" style="2" customWidth="1"/>
    <col min="6406" max="6408" width="8.6640625" style="2" customWidth="1"/>
    <col min="6409" max="6409" width="8.44140625" style="2" customWidth="1"/>
    <col min="6410" max="6410" width="10" style="2" customWidth="1"/>
    <col min="6411" max="6411" width="9.88671875" style="2" bestFit="1" customWidth="1"/>
    <col min="6412" max="6412" width="6.109375" style="2" bestFit="1" customWidth="1"/>
    <col min="6413" max="6413" width="2.109375" style="2" customWidth="1"/>
    <col min="6414" max="6414" width="8.6640625" style="2" customWidth="1"/>
    <col min="6415" max="6415" width="1.88671875" style="2" customWidth="1"/>
    <col min="6416" max="6416" width="8.6640625" style="2" customWidth="1"/>
    <col min="6417" max="6417" width="2" style="2" customWidth="1"/>
    <col min="6418" max="6418" width="8.6640625" style="2" customWidth="1"/>
    <col min="6419" max="6419" width="11.109375" style="2" bestFit="1" customWidth="1"/>
    <col min="6420" max="6656" width="8.88671875" style="2"/>
    <col min="6657" max="6657" width="58.6640625" style="2" bestFit="1" customWidth="1"/>
    <col min="6658" max="6658" width="8.6640625" style="2" customWidth="1"/>
    <col min="6659" max="6659" width="7.33203125" style="2" customWidth="1"/>
    <col min="6660" max="6660" width="8.6640625" style="2" customWidth="1"/>
    <col min="6661" max="6661" width="10.109375" style="2" customWidth="1"/>
    <col min="6662" max="6664" width="8.6640625" style="2" customWidth="1"/>
    <col min="6665" max="6665" width="8.44140625" style="2" customWidth="1"/>
    <col min="6666" max="6666" width="10" style="2" customWidth="1"/>
    <col min="6667" max="6667" width="9.88671875" style="2" bestFit="1" customWidth="1"/>
    <col min="6668" max="6668" width="6.109375" style="2" bestFit="1" customWidth="1"/>
    <col min="6669" max="6669" width="2.109375" style="2" customWidth="1"/>
    <col min="6670" max="6670" width="8.6640625" style="2" customWidth="1"/>
    <col min="6671" max="6671" width="1.88671875" style="2" customWidth="1"/>
    <col min="6672" max="6672" width="8.6640625" style="2" customWidth="1"/>
    <col min="6673" max="6673" width="2" style="2" customWidth="1"/>
    <col min="6674" max="6674" width="8.6640625" style="2" customWidth="1"/>
    <col min="6675" max="6675" width="11.109375" style="2" bestFit="1" customWidth="1"/>
    <col min="6676" max="6912" width="8.88671875" style="2"/>
    <col min="6913" max="6913" width="58.6640625" style="2" bestFit="1" customWidth="1"/>
    <col min="6914" max="6914" width="8.6640625" style="2" customWidth="1"/>
    <col min="6915" max="6915" width="7.33203125" style="2" customWidth="1"/>
    <col min="6916" max="6916" width="8.6640625" style="2" customWidth="1"/>
    <col min="6917" max="6917" width="10.109375" style="2" customWidth="1"/>
    <col min="6918" max="6920" width="8.6640625" style="2" customWidth="1"/>
    <col min="6921" max="6921" width="8.44140625" style="2" customWidth="1"/>
    <col min="6922" max="6922" width="10" style="2" customWidth="1"/>
    <col min="6923" max="6923" width="9.88671875" style="2" bestFit="1" customWidth="1"/>
    <col min="6924" max="6924" width="6.109375" style="2" bestFit="1" customWidth="1"/>
    <col min="6925" max="6925" width="2.109375" style="2" customWidth="1"/>
    <col min="6926" max="6926" width="8.6640625" style="2" customWidth="1"/>
    <col min="6927" max="6927" width="1.88671875" style="2" customWidth="1"/>
    <col min="6928" max="6928" width="8.6640625" style="2" customWidth="1"/>
    <col min="6929" max="6929" width="2" style="2" customWidth="1"/>
    <col min="6930" max="6930" width="8.6640625" style="2" customWidth="1"/>
    <col min="6931" max="6931" width="11.109375" style="2" bestFit="1" customWidth="1"/>
    <col min="6932" max="7168" width="8.88671875" style="2"/>
    <col min="7169" max="7169" width="58.6640625" style="2" bestFit="1" customWidth="1"/>
    <col min="7170" max="7170" width="8.6640625" style="2" customWidth="1"/>
    <col min="7171" max="7171" width="7.33203125" style="2" customWidth="1"/>
    <col min="7172" max="7172" width="8.6640625" style="2" customWidth="1"/>
    <col min="7173" max="7173" width="10.109375" style="2" customWidth="1"/>
    <col min="7174" max="7176" width="8.6640625" style="2" customWidth="1"/>
    <col min="7177" max="7177" width="8.44140625" style="2" customWidth="1"/>
    <col min="7178" max="7178" width="10" style="2" customWidth="1"/>
    <col min="7179" max="7179" width="9.88671875" style="2" bestFit="1" customWidth="1"/>
    <col min="7180" max="7180" width="6.109375" style="2" bestFit="1" customWidth="1"/>
    <col min="7181" max="7181" width="2.109375" style="2" customWidth="1"/>
    <col min="7182" max="7182" width="8.6640625" style="2" customWidth="1"/>
    <col min="7183" max="7183" width="1.88671875" style="2" customWidth="1"/>
    <col min="7184" max="7184" width="8.6640625" style="2" customWidth="1"/>
    <col min="7185" max="7185" width="2" style="2" customWidth="1"/>
    <col min="7186" max="7186" width="8.6640625" style="2" customWidth="1"/>
    <col min="7187" max="7187" width="11.109375" style="2" bestFit="1" customWidth="1"/>
    <col min="7188" max="7424" width="8.88671875" style="2"/>
    <col min="7425" max="7425" width="58.6640625" style="2" bestFit="1" customWidth="1"/>
    <col min="7426" max="7426" width="8.6640625" style="2" customWidth="1"/>
    <col min="7427" max="7427" width="7.33203125" style="2" customWidth="1"/>
    <col min="7428" max="7428" width="8.6640625" style="2" customWidth="1"/>
    <col min="7429" max="7429" width="10.109375" style="2" customWidth="1"/>
    <col min="7430" max="7432" width="8.6640625" style="2" customWidth="1"/>
    <col min="7433" max="7433" width="8.44140625" style="2" customWidth="1"/>
    <col min="7434" max="7434" width="10" style="2" customWidth="1"/>
    <col min="7435" max="7435" width="9.88671875" style="2" bestFit="1" customWidth="1"/>
    <col min="7436" max="7436" width="6.109375" style="2" bestFit="1" customWidth="1"/>
    <col min="7437" max="7437" width="2.109375" style="2" customWidth="1"/>
    <col min="7438" max="7438" width="8.6640625" style="2" customWidth="1"/>
    <col min="7439" max="7439" width="1.88671875" style="2" customWidth="1"/>
    <col min="7440" max="7440" width="8.6640625" style="2" customWidth="1"/>
    <col min="7441" max="7441" width="2" style="2" customWidth="1"/>
    <col min="7442" max="7442" width="8.6640625" style="2" customWidth="1"/>
    <col min="7443" max="7443" width="11.109375" style="2" bestFit="1" customWidth="1"/>
    <col min="7444" max="7680" width="8.88671875" style="2"/>
    <col min="7681" max="7681" width="58.6640625" style="2" bestFit="1" customWidth="1"/>
    <col min="7682" max="7682" width="8.6640625" style="2" customWidth="1"/>
    <col min="7683" max="7683" width="7.33203125" style="2" customWidth="1"/>
    <col min="7684" max="7684" width="8.6640625" style="2" customWidth="1"/>
    <col min="7685" max="7685" width="10.109375" style="2" customWidth="1"/>
    <col min="7686" max="7688" width="8.6640625" style="2" customWidth="1"/>
    <col min="7689" max="7689" width="8.44140625" style="2" customWidth="1"/>
    <col min="7690" max="7690" width="10" style="2" customWidth="1"/>
    <col min="7691" max="7691" width="9.88671875" style="2" bestFit="1" customWidth="1"/>
    <col min="7692" max="7692" width="6.109375" style="2" bestFit="1" customWidth="1"/>
    <col min="7693" max="7693" width="2.109375" style="2" customWidth="1"/>
    <col min="7694" max="7694" width="8.6640625" style="2" customWidth="1"/>
    <col min="7695" max="7695" width="1.88671875" style="2" customWidth="1"/>
    <col min="7696" max="7696" width="8.6640625" style="2" customWidth="1"/>
    <col min="7697" max="7697" width="2" style="2" customWidth="1"/>
    <col min="7698" max="7698" width="8.6640625" style="2" customWidth="1"/>
    <col min="7699" max="7699" width="11.109375" style="2" bestFit="1" customWidth="1"/>
    <col min="7700" max="7936" width="8.88671875" style="2"/>
    <col min="7937" max="7937" width="58.6640625" style="2" bestFit="1" customWidth="1"/>
    <col min="7938" max="7938" width="8.6640625" style="2" customWidth="1"/>
    <col min="7939" max="7939" width="7.33203125" style="2" customWidth="1"/>
    <col min="7940" max="7940" width="8.6640625" style="2" customWidth="1"/>
    <col min="7941" max="7941" width="10.109375" style="2" customWidth="1"/>
    <col min="7942" max="7944" width="8.6640625" style="2" customWidth="1"/>
    <col min="7945" max="7945" width="8.44140625" style="2" customWidth="1"/>
    <col min="7946" max="7946" width="10" style="2" customWidth="1"/>
    <col min="7947" max="7947" width="9.88671875" style="2" bestFit="1" customWidth="1"/>
    <col min="7948" max="7948" width="6.109375" style="2" bestFit="1" customWidth="1"/>
    <col min="7949" max="7949" width="2.109375" style="2" customWidth="1"/>
    <col min="7950" max="7950" width="8.6640625" style="2" customWidth="1"/>
    <col min="7951" max="7951" width="1.88671875" style="2" customWidth="1"/>
    <col min="7952" max="7952" width="8.6640625" style="2" customWidth="1"/>
    <col min="7953" max="7953" width="2" style="2" customWidth="1"/>
    <col min="7954" max="7954" width="8.6640625" style="2" customWidth="1"/>
    <col min="7955" max="7955" width="11.109375" style="2" bestFit="1" customWidth="1"/>
    <col min="7956" max="8192" width="8.88671875" style="2"/>
    <col min="8193" max="8193" width="58.6640625" style="2" bestFit="1" customWidth="1"/>
    <col min="8194" max="8194" width="8.6640625" style="2" customWidth="1"/>
    <col min="8195" max="8195" width="7.33203125" style="2" customWidth="1"/>
    <col min="8196" max="8196" width="8.6640625" style="2" customWidth="1"/>
    <col min="8197" max="8197" width="10.109375" style="2" customWidth="1"/>
    <col min="8198" max="8200" width="8.6640625" style="2" customWidth="1"/>
    <col min="8201" max="8201" width="8.44140625" style="2" customWidth="1"/>
    <col min="8202" max="8202" width="10" style="2" customWidth="1"/>
    <col min="8203" max="8203" width="9.88671875" style="2" bestFit="1" customWidth="1"/>
    <col min="8204" max="8204" width="6.109375" style="2" bestFit="1" customWidth="1"/>
    <col min="8205" max="8205" width="2.109375" style="2" customWidth="1"/>
    <col min="8206" max="8206" width="8.6640625" style="2" customWidth="1"/>
    <col min="8207" max="8207" width="1.88671875" style="2" customWidth="1"/>
    <col min="8208" max="8208" width="8.6640625" style="2" customWidth="1"/>
    <col min="8209" max="8209" width="2" style="2" customWidth="1"/>
    <col min="8210" max="8210" width="8.6640625" style="2" customWidth="1"/>
    <col min="8211" max="8211" width="11.109375" style="2" bestFit="1" customWidth="1"/>
    <col min="8212" max="8448" width="8.88671875" style="2"/>
    <col min="8449" max="8449" width="58.6640625" style="2" bestFit="1" customWidth="1"/>
    <col min="8450" max="8450" width="8.6640625" style="2" customWidth="1"/>
    <col min="8451" max="8451" width="7.33203125" style="2" customWidth="1"/>
    <col min="8452" max="8452" width="8.6640625" style="2" customWidth="1"/>
    <col min="8453" max="8453" width="10.109375" style="2" customWidth="1"/>
    <col min="8454" max="8456" width="8.6640625" style="2" customWidth="1"/>
    <col min="8457" max="8457" width="8.44140625" style="2" customWidth="1"/>
    <col min="8458" max="8458" width="10" style="2" customWidth="1"/>
    <col min="8459" max="8459" width="9.88671875" style="2" bestFit="1" customWidth="1"/>
    <col min="8460" max="8460" width="6.109375" style="2" bestFit="1" customWidth="1"/>
    <col min="8461" max="8461" width="2.109375" style="2" customWidth="1"/>
    <col min="8462" max="8462" width="8.6640625" style="2" customWidth="1"/>
    <col min="8463" max="8463" width="1.88671875" style="2" customWidth="1"/>
    <col min="8464" max="8464" width="8.6640625" style="2" customWidth="1"/>
    <col min="8465" max="8465" width="2" style="2" customWidth="1"/>
    <col min="8466" max="8466" width="8.6640625" style="2" customWidth="1"/>
    <col min="8467" max="8467" width="11.109375" style="2" bestFit="1" customWidth="1"/>
    <col min="8468" max="8704" width="8.88671875" style="2"/>
    <col min="8705" max="8705" width="58.6640625" style="2" bestFit="1" customWidth="1"/>
    <col min="8706" max="8706" width="8.6640625" style="2" customWidth="1"/>
    <col min="8707" max="8707" width="7.33203125" style="2" customWidth="1"/>
    <col min="8708" max="8708" width="8.6640625" style="2" customWidth="1"/>
    <col min="8709" max="8709" width="10.109375" style="2" customWidth="1"/>
    <col min="8710" max="8712" width="8.6640625" style="2" customWidth="1"/>
    <col min="8713" max="8713" width="8.44140625" style="2" customWidth="1"/>
    <col min="8714" max="8714" width="10" style="2" customWidth="1"/>
    <col min="8715" max="8715" width="9.88671875" style="2" bestFit="1" customWidth="1"/>
    <col min="8716" max="8716" width="6.109375" style="2" bestFit="1" customWidth="1"/>
    <col min="8717" max="8717" width="2.109375" style="2" customWidth="1"/>
    <col min="8718" max="8718" width="8.6640625" style="2" customWidth="1"/>
    <col min="8719" max="8719" width="1.88671875" style="2" customWidth="1"/>
    <col min="8720" max="8720" width="8.6640625" style="2" customWidth="1"/>
    <col min="8721" max="8721" width="2" style="2" customWidth="1"/>
    <col min="8722" max="8722" width="8.6640625" style="2" customWidth="1"/>
    <col min="8723" max="8723" width="11.109375" style="2" bestFit="1" customWidth="1"/>
    <col min="8724" max="8960" width="8.88671875" style="2"/>
    <col min="8961" max="8961" width="58.6640625" style="2" bestFit="1" customWidth="1"/>
    <col min="8962" max="8962" width="8.6640625" style="2" customWidth="1"/>
    <col min="8963" max="8963" width="7.33203125" style="2" customWidth="1"/>
    <col min="8964" max="8964" width="8.6640625" style="2" customWidth="1"/>
    <col min="8965" max="8965" width="10.109375" style="2" customWidth="1"/>
    <col min="8966" max="8968" width="8.6640625" style="2" customWidth="1"/>
    <col min="8969" max="8969" width="8.44140625" style="2" customWidth="1"/>
    <col min="8970" max="8970" width="10" style="2" customWidth="1"/>
    <col min="8971" max="8971" width="9.88671875" style="2" bestFit="1" customWidth="1"/>
    <col min="8972" max="8972" width="6.109375" style="2" bestFit="1" customWidth="1"/>
    <col min="8973" max="8973" width="2.109375" style="2" customWidth="1"/>
    <col min="8974" max="8974" width="8.6640625" style="2" customWidth="1"/>
    <col min="8975" max="8975" width="1.88671875" style="2" customWidth="1"/>
    <col min="8976" max="8976" width="8.6640625" style="2" customWidth="1"/>
    <col min="8977" max="8977" width="2" style="2" customWidth="1"/>
    <col min="8978" max="8978" width="8.6640625" style="2" customWidth="1"/>
    <col min="8979" max="8979" width="11.109375" style="2" bestFit="1" customWidth="1"/>
    <col min="8980" max="9216" width="8.88671875" style="2"/>
    <col min="9217" max="9217" width="58.6640625" style="2" bestFit="1" customWidth="1"/>
    <col min="9218" max="9218" width="8.6640625" style="2" customWidth="1"/>
    <col min="9219" max="9219" width="7.33203125" style="2" customWidth="1"/>
    <col min="9220" max="9220" width="8.6640625" style="2" customWidth="1"/>
    <col min="9221" max="9221" width="10.109375" style="2" customWidth="1"/>
    <col min="9222" max="9224" width="8.6640625" style="2" customWidth="1"/>
    <col min="9225" max="9225" width="8.44140625" style="2" customWidth="1"/>
    <col min="9226" max="9226" width="10" style="2" customWidth="1"/>
    <col min="9227" max="9227" width="9.88671875" style="2" bestFit="1" customWidth="1"/>
    <col min="9228" max="9228" width="6.109375" style="2" bestFit="1" customWidth="1"/>
    <col min="9229" max="9229" width="2.109375" style="2" customWidth="1"/>
    <col min="9230" max="9230" width="8.6640625" style="2" customWidth="1"/>
    <col min="9231" max="9231" width="1.88671875" style="2" customWidth="1"/>
    <col min="9232" max="9232" width="8.6640625" style="2" customWidth="1"/>
    <col min="9233" max="9233" width="2" style="2" customWidth="1"/>
    <col min="9234" max="9234" width="8.6640625" style="2" customWidth="1"/>
    <col min="9235" max="9235" width="11.109375" style="2" bestFit="1" customWidth="1"/>
    <col min="9236" max="9472" width="8.88671875" style="2"/>
    <col min="9473" max="9473" width="58.6640625" style="2" bestFit="1" customWidth="1"/>
    <col min="9474" max="9474" width="8.6640625" style="2" customWidth="1"/>
    <col min="9475" max="9475" width="7.33203125" style="2" customWidth="1"/>
    <col min="9476" max="9476" width="8.6640625" style="2" customWidth="1"/>
    <col min="9477" max="9477" width="10.109375" style="2" customWidth="1"/>
    <col min="9478" max="9480" width="8.6640625" style="2" customWidth="1"/>
    <col min="9481" max="9481" width="8.44140625" style="2" customWidth="1"/>
    <col min="9482" max="9482" width="10" style="2" customWidth="1"/>
    <col min="9483" max="9483" width="9.88671875" style="2" bestFit="1" customWidth="1"/>
    <col min="9484" max="9484" width="6.109375" style="2" bestFit="1" customWidth="1"/>
    <col min="9485" max="9485" width="2.109375" style="2" customWidth="1"/>
    <col min="9486" max="9486" width="8.6640625" style="2" customWidth="1"/>
    <col min="9487" max="9487" width="1.88671875" style="2" customWidth="1"/>
    <col min="9488" max="9488" width="8.6640625" style="2" customWidth="1"/>
    <col min="9489" max="9489" width="2" style="2" customWidth="1"/>
    <col min="9490" max="9490" width="8.6640625" style="2" customWidth="1"/>
    <col min="9491" max="9491" width="11.109375" style="2" bestFit="1" customWidth="1"/>
    <col min="9492" max="9728" width="8.88671875" style="2"/>
    <col min="9729" max="9729" width="58.6640625" style="2" bestFit="1" customWidth="1"/>
    <col min="9730" max="9730" width="8.6640625" style="2" customWidth="1"/>
    <col min="9731" max="9731" width="7.33203125" style="2" customWidth="1"/>
    <col min="9732" max="9732" width="8.6640625" style="2" customWidth="1"/>
    <col min="9733" max="9733" width="10.109375" style="2" customWidth="1"/>
    <col min="9734" max="9736" width="8.6640625" style="2" customWidth="1"/>
    <col min="9737" max="9737" width="8.44140625" style="2" customWidth="1"/>
    <col min="9738" max="9738" width="10" style="2" customWidth="1"/>
    <col min="9739" max="9739" width="9.88671875" style="2" bestFit="1" customWidth="1"/>
    <col min="9740" max="9740" width="6.109375" style="2" bestFit="1" customWidth="1"/>
    <col min="9741" max="9741" width="2.109375" style="2" customWidth="1"/>
    <col min="9742" max="9742" width="8.6640625" style="2" customWidth="1"/>
    <col min="9743" max="9743" width="1.88671875" style="2" customWidth="1"/>
    <col min="9744" max="9744" width="8.6640625" style="2" customWidth="1"/>
    <col min="9745" max="9745" width="2" style="2" customWidth="1"/>
    <col min="9746" max="9746" width="8.6640625" style="2" customWidth="1"/>
    <col min="9747" max="9747" width="11.109375" style="2" bestFit="1" customWidth="1"/>
    <col min="9748" max="9984" width="8.88671875" style="2"/>
    <col min="9985" max="9985" width="58.6640625" style="2" bestFit="1" customWidth="1"/>
    <col min="9986" max="9986" width="8.6640625" style="2" customWidth="1"/>
    <col min="9987" max="9987" width="7.33203125" style="2" customWidth="1"/>
    <col min="9988" max="9988" width="8.6640625" style="2" customWidth="1"/>
    <col min="9989" max="9989" width="10.109375" style="2" customWidth="1"/>
    <col min="9990" max="9992" width="8.6640625" style="2" customWidth="1"/>
    <col min="9993" max="9993" width="8.44140625" style="2" customWidth="1"/>
    <col min="9994" max="9994" width="10" style="2" customWidth="1"/>
    <col min="9995" max="9995" width="9.88671875" style="2" bestFit="1" customWidth="1"/>
    <col min="9996" max="9996" width="6.109375" style="2" bestFit="1" customWidth="1"/>
    <col min="9997" max="9997" width="2.109375" style="2" customWidth="1"/>
    <col min="9998" max="9998" width="8.6640625" style="2" customWidth="1"/>
    <col min="9999" max="9999" width="1.88671875" style="2" customWidth="1"/>
    <col min="10000" max="10000" width="8.6640625" style="2" customWidth="1"/>
    <col min="10001" max="10001" width="2" style="2" customWidth="1"/>
    <col min="10002" max="10002" width="8.6640625" style="2" customWidth="1"/>
    <col min="10003" max="10003" width="11.109375" style="2" bestFit="1" customWidth="1"/>
    <col min="10004" max="10240" width="8.88671875" style="2"/>
    <col min="10241" max="10241" width="58.6640625" style="2" bestFit="1" customWidth="1"/>
    <col min="10242" max="10242" width="8.6640625" style="2" customWidth="1"/>
    <col min="10243" max="10243" width="7.33203125" style="2" customWidth="1"/>
    <col min="10244" max="10244" width="8.6640625" style="2" customWidth="1"/>
    <col min="10245" max="10245" width="10.109375" style="2" customWidth="1"/>
    <col min="10246" max="10248" width="8.6640625" style="2" customWidth="1"/>
    <col min="10249" max="10249" width="8.44140625" style="2" customWidth="1"/>
    <col min="10250" max="10250" width="10" style="2" customWidth="1"/>
    <col min="10251" max="10251" width="9.88671875" style="2" bestFit="1" customWidth="1"/>
    <col min="10252" max="10252" width="6.109375" style="2" bestFit="1" customWidth="1"/>
    <col min="10253" max="10253" width="2.109375" style="2" customWidth="1"/>
    <col min="10254" max="10254" width="8.6640625" style="2" customWidth="1"/>
    <col min="10255" max="10255" width="1.88671875" style="2" customWidth="1"/>
    <col min="10256" max="10256" width="8.6640625" style="2" customWidth="1"/>
    <col min="10257" max="10257" width="2" style="2" customWidth="1"/>
    <col min="10258" max="10258" width="8.6640625" style="2" customWidth="1"/>
    <col min="10259" max="10259" width="11.109375" style="2" bestFit="1" customWidth="1"/>
    <col min="10260" max="10496" width="8.88671875" style="2"/>
    <col min="10497" max="10497" width="58.6640625" style="2" bestFit="1" customWidth="1"/>
    <col min="10498" max="10498" width="8.6640625" style="2" customWidth="1"/>
    <col min="10499" max="10499" width="7.33203125" style="2" customWidth="1"/>
    <col min="10500" max="10500" width="8.6640625" style="2" customWidth="1"/>
    <col min="10501" max="10501" width="10.109375" style="2" customWidth="1"/>
    <col min="10502" max="10504" width="8.6640625" style="2" customWidth="1"/>
    <col min="10505" max="10505" width="8.44140625" style="2" customWidth="1"/>
    <col min="10506" max="10506" width="10" style="2" customWidth="1"/>
    <col min="10507" max="10507" width="9.88671875" style="2" bestFit="1" customWidth="1"/>
    <col min="10508" max="10508" width="6.109375" style="2" bestFit="1" customWidth="1"/>
    <col min="10509" max="10509" width="2.109375" style="2" customWidth="1"/>
    <col min="10510" max="10510" width="8.6640625" style="2" customWidth="1"/>
    <col min="10511" max="10511" width="1.88671875" style="2" customWidth="1"/>
    <col min="10512" max="10512" width="8.6640625" style="2" customWidth="1"/>
    <col min="10513" max="10513" width="2" style="2" customWidth="1"/>
    <col min="10514" max="10514" width="8.6640625" style="2" customWidth="1"/>
    <col min="10515" max="10515" width="11.109375" style="2" bestFit="1" customWidth="1"/>
    <col min="10516" max="10752" width="8.88671875" style="2"/>
    <col min="10753" max="10753" width="58.6640625" style="2" bestFit="1" customWidth="1"/>
    <col min="10754" max="10754" width="8.6640625" style="2" customWidth="1"/>
    <col min="10755" max="10755" width="7.33203125" style="2" customWidth="1"/>
    <col min="10756" max="10756" width="8.6640625" style="2" customWidth="1"/>
    <col min="10757" max="10757" width="10.109375" style="2" customWidth="1"/>
    <col min="10758" max="10760" width="8.6640625" style="2" customWidth="1"/>
    <col min="10761" max="10761" width="8.44140625" style="2" customWidth="1"/>
    <col min="10762" max="10762" width="10" style="2" customWidth="1"/>
    <col min="10763" max="10763" width="9.88671875" style="2" bestFit="1" customWidth="1"/>
    <col min="10764" max="10764" width="6.109375" style="2" bestFit="1" customWidth="1"/>
    <col min="10765" max="10765" width="2.109375" style="2" customWidth="1"/>
    <col min="10766" max="10766" width="8.6640625" style="2" customWidth="1"/>
    <col min="10767" max="10767" width="1.88671875" style="2" customWidth="1"/>
    <col min="10768" max="10768" width="8.6640625" style="2" customWidth="1"/>
    <col min="10769" max="10769" width="2" style="2" customWidth="1"/>
    <col min="10770" max="10770" width="8.6640625" style="2" customWidth="1"/>
    <col min="10771" max="10771" width="11.109375" style="2" bestFit="1" customWidth="1"/>
    <col min="10772" max="11008" width="8.88671875" style="2"/>
    <col min="11009" max="11009" width="58.6640625" style="2" bestFit="1" customWidth="1"/>
    <col min="11010" max="11010" width="8.6640625" style="2" customWidth="1"/>
    <col min="11011" max="11011" width="7.33203125" style="2" customWidth="1"/>
    <col min="11012" max="11012" width="8.6640625" style="2" customWidth="1"/>
    <col min="11013" max="11013" width="10.109375" style="2" customWidth="1"/>
    <col min="11014" max="11016" width="8.6640625" style="2" customWidth="1"/>
    <col min="11017" max="11017" width="8.44140625" style="2" customWidth="1"/>
    <col min="11018" max="11018" width="10" style="2" customWidth="1"/>
    <col min="11019" max="11019" width="9.88671875" style="2" bestFit="1" customWidth="1"/>
    <col min="11020" max="11020" width="6.109375" style="2" bestFit="1" customWidth="1"/>
    <col min="11021" max="11021" width="2.109375" style="2" customWidth="1"/>
    <col min="11022" max="11022" width="8.6640625" style="2" customWidth="1"/>
    <col min="11023" max="11023" width="1.88671875" style="2" customWidth="1"/>
    <col min="11024" max="11024" width="8.6640625" style="2" customWidth="1"/>
    <col min="11025" max="11025" width="2" style="2" customWidth="1"/>
    <col min="11026" max="11026" width="8.6640625" style="2" customWidth="1"/>
    <col min="11027" max="11027" width="11.109375" style="2" bestFit="1" customWidth="1"/>
    <col min="11028" max="11264" width="8.88671875" style="2"/>
    <col min="11265" max="11265" width="58.6640625" style="2" bestFit="1" customWidth="1"/>
    <col min="11266" max="11266" width="8.6640625" style="2" customWidth="1"/>
    <col min="11267" max="11267" width="7.33203125" style="2" customWidth="1"/>
    <col min="11268" max="11268" width="8.6640625" style="2" customWidth="1"/>
    <col min="11269" max="11269" width="10.109375" style="2" customWidth="1"/>
    <col min="11270" max="11272" width="8.6640625" style="2" customWidth="1"/>
    <col min="11273" max="11273" width="8.44140625" style="2" customWidth="1"/>
    <col min="11274" max="11274" width="10" style="2" customWidth="1"/>
    <col min="11275" max="11275" width="9.88671875" style="2" bestFit="1" customWidth="1"/>
    <col min="11276" max="11276" width="6.109375" style="2" bestFit="1" customWidth="1"/>
    <col min="11277" max="11277" width="2.109375" style="2" customWidth="1"/>
    <col min="11278" max="11278" width="8.6640625" style="2" customWidth="1"/>
    <col min="11279" max="11279" width="1.88671875" style="2" customWidth="1"/>
    <col min="11280" max="11280" width="8.6640625" style="2" customWidth="1"/>
    <col min="11281" max="11281" width="2" style="2" customWidth="1"/>
    <col min="11282" max="11282" width="8.6640625" style="2" customWidth="1"/>
    <col min="11283" max="11283" width="11.109375" style="2" bestFit="1" customWidth="1"/>
    <col min="11284" max="11520" width="8.88671875" style="2"/>
    <col min="11521" max="11521" width="58.6640625" style="2" bestFit="1" customWidth="1"/>
    <col min="11522" max="11522" width="8.6640625" style="2" customWidth="1"/>
    <col min="11523" max="11523" width="7.33203125" style="2" customWidth="1"/>
    <col min="11524" max="11524" width="8.6640625" style="2" customWidth="1"/>
    <col min="11525" max="11525" width="10.109375" style="2" customWidth="1"/>
    <col min="11526" max="11528" width="8.6640625" style="2" customWidth="1"/>
    <col min="11529" max="11529" width="8.44140625" style="2" customWidth="1"/>
    <col min="11530" max="11530" width="10" style="2" customWidth="1"/>
    <col min="11531" max="11531" width="9.88671875" style="2" bestFit="1" customWidth="1"/>
    <col min="11532" max="11532" width="6.109375" style="2" bestFit="1" customWidth="1"/>
    <col min="11533" max="11533" width="2.109375" style="2" customWidth="1"/>
    <col min="11534" max="11534" width="8.6640625" style="2" customWidth="1"/>
    <col min="11535" max="11535" width="1.88671875" style="2" customWidth="1"/>
    <col min="11536" max="11536" width="8.6640625" style="2" customWidth="1"/>
    <col min="11537" max="11537" width="2" style="2" customWidth="1"/>
    <col min="11538" max="11538" width="8.6640625" style="2" customWidth="1"/>
    <col min="11539" max="11539" width="11.109375" style="2" bestFit="1" customWidth="1"/>
    <col min="11540" max="11776" width="8.88671875" style="2"/>
    <col min="11777" max="11777" width="58.6640625" style="2" bestFit="1" customWidth="1"/>
    <col min="11778" max="11778" width="8.6640625" style="2" customWidth="1"/>
    <col min="11779" max="11779" width="7.33203125" style="2" customWidth="1"/>
    <col min="11780" max="11780" width="8.6640625" style="2" customWidth="1"/>
    <col min="11781" max="11781" width="10.109375" style="2" customWidth="1"/>
    <col min="11782" max="11784" width="8.6640625" style="2" customWidth="1"/>
    <col min="11785" max="11785" width="8.44140625" style="2" customWidth="1"/>
    <col min="11786" max="11786" width="10" style="2" customWidth="1"/>
    <col min="11787" max="11787" width="9.88671875" style="2" bestFit="1" customWidth="1"/>
    <col min="11788" max="11788" width="6.109375" style="2" bestFit="1" customWidth="1"/>
    <col min="11789" max="11789" width="2.109375" style="2" customWidth="1"/>
    <col min="11790" max="11790" width="8.6640625" style="2" customWidth="1"/>
    <col min="11791" max="11791" width="1.88671875" style="2" customWidth="1"/>
    <col min="11792" max="11792" width="8.6640625" style="2" customWidth="1"/>
    <col min="11793" max="11793" width="2" style="2" customWidth="1"/>
    <col min="11794" max="11794" width="8.6640625" style="2" customWidth="1"/>
    <col min="11795" max="11795" width="11.109375" style="2" bestFit="1" customWidth="1"/>
    <col min="11796" max="12032" width="8.88671875" style="2"/>
    <col min="12033" max="12033" width="58.6640625" style="2" bestFit="1" customWidth="1"/>
    <col min="12034" max="12034" width="8.6640625" style="2" customWidth="1"/>
    <col min="12035" max="12035" width="7.33203125" style="2" customWidth="1"/>
    <col min="12036" max="12036" width="8.6640625" style="2" customWidth="1"/>
    <col min="12037" max="12037" width="10.109375" style="2" customWidth="1"/>
    <col min="12038" max="12040" width="8.6640625" style="2" customWidth="1"/>
    <col min="12041" max="12041" width="8.44140625" style="2" customWidth="1"/>
    <col min="12042" max="12042" width="10" style="2" customWidth="1"/>
    <col min="12043" max="12043" width="9.88671875" style="2" bestFit="1" customWidth="1"/>
    <col min="12044" max="12044" width="6.109375" style="2" bestFit="1" customWidth="1"/>
    <col min="12045" max="12045" width="2.109375" style="2" customWidth="1"/>
    <col min="12046" max="12046" width="8.6640625" style="2" customWidth="1"/>
    <col min="12047" max="12047" width="1.88671875" style="2" customWidth="1"/>
    <col min="12048" max="12048" width="8.6640625" style="2" customWidth="1"/>
    <col min="12049" max="12049" width="2" style="2" customWidth="1"/>
    <col min="12050" max="12050" width="8.6640625" style="2" customWidth="1"/>
    <col min="12051" max="12051" width="11.109375" style="2" bestFit="1" customWidth="1"/>
    <col min="12052" max="12288" width="8.88671875" style="2"/>
    <col min="12289" max="12289" width="58.6640625" style="2" bestFit="1" customWidth="1"/>
    <col min="12290" max="12290" width="8.6640625" style="2" customWidth="1"/>
    <col min="12291" max="12291" width="7.33203125" style="2" customWidth="1"/>
    <col min="12292" max="12292" width="8.6640625" style="2" customWidth="1"/>
    <col min="12293" max="12293" width="10.109375" style="2" customWidth="1"/>
    <col min="12294" max="12296" width="8.6640625" style="2" customWidth="1"/>
    <col min="12297" max="12297" width="8.44140625" style="2" customWidth="1"/>
    <col min="12298" max="12298" width="10" style="2" customWidth="1"/>
    <col min="12299" max="12299" width="9.88671875" style="2" bestFit="1" customWidth="1"/>
    <col min="12300" max="12300" width="6.109375" style="2" bestFit="1" customWidth="1"/>
    <col min="12301" max="12301" width="2.109375" style="2" customWidth="1"/>
    <col min="12302" max="12302" width="8.6640625" style="2" customWidth="1"/>
    <col min="12303" max="12303" width="1.88671875" style="2" customWidth="1"/>
    <col min="12304" max="12304" width="8.6640625" style="2" customWidth="1"/>
    <col min="12305" max="12305" width="2" style="2" customWidth="1"/>
    <col min="12306" max="12306" width="8.6640625" style="2" customWidth="1"/>
    <col min="12307" max="12307" width="11.109375" style="2" bestFit="1" customWidth="1"/>
    <col min="12308" max="12544" width="8.88671875" style="2"/>
    <col min="12545" max="12545" width="58.6640625" style="2" bestFit="1" customWidth="1"/>
    <col min="12546" max="12546" width="8.6640625" style="2" customWidth="1"/>
    <col min="12547" max="12547" width="7.33203125" style="2" customWidth="1"/>
    <col min="12548" max="12548" width="8.6640625" style="2" customWidth="1"/>
    <col min="12549" max="12549" width="10.109375" style="2" customWidth="1"/>
    <col min="12550" max="12552" width="8.6640625" style="2" customWidth="1"/>
    <col min="12553" max="12553" width="8.44140625" style="2" customWidth="1"/>
    <col min="12554" max="12554" width="10" style="2" customWidth="1"/>
    <col min="12555" max="12555" width="9.88671875" style="2" bestFit="1" customWidth="1"/>
    <col min="12556" max="12556" width="6.109375" style="2" bestFit="1" customWidth="1"/>
    <col min="12557" max="12557" width="2.109375" style="2" customWidth="1"/>
    <col min="12558" max="12558" width="8.6640625" style="2" customWidth="1"/>
    <col min="12559" max="12559" width="1.88671875" style="2" customWidth="1"/>
    <col min="12560" max="12560" width="8.6640625" style="2" customWidth="1"/>
    <col min="12561" max="12561" width="2" style="2" customWidth="1"/>
    <col min="12562" max="12562" width="8.6640625" style="2" customWidth="1"/>
    <col min="12563" max="12563" width="11.109375" style="2" bestFit="1" customWidth="1"/>
    <col min="12564" max="12800" width="8.88671875" style="2"/>
    <col min="12801" max="12801" width="58.6640625" style="2" bestFit="1" customWidth="1"/>
    <col min="12802" max="12802" width="8.6640625" style="2" customWidth="1"/>
    <col min="12803" max="12803" width="7.33203125" style="2" customWidth="1"/>
    <col min="12804" max="12804" width="8.6640625" style="2" customWidth="1"/>
    <col min="12805" max="12805" width="10.109375" style="2" customWidth="1"/>
    <col min="12806" max="12808" width="8.6640625" style="2" customWidth="1"/>
    <col min="12809" max="12809" width="8.44140625" style="2" customWidth="1"/>
    <col min="12810" max="12810" width="10" style="2" customWidth="1"/>
    <col min="12811" max="12811" width="9.88671875" style="2" bestFit="1" customWidth="1"/>
    <col min="12812" max="12812" width="6.109375" style="2" bestFit="1" customWidth="1"/>
    <col min="12813" max="12813" width="2.109375" style="2" customWidth="1"/>
    <col min="12814" max="12814" width="8.6640625" style="2" customWidth="1"/>
    <col min="12815" max="12815" width="1.88671875" style="2" customWidth="1"/>
    <col min="12816" max="12816" width="8.6640625" style="2" customWidth="1"/>
    <col min="12817" max="12817" width="2" style="2" customWidth="1"/>
    <col min="12818" max="12818" width="8.6640625" style="2" customWidth="1"/>
    <col min="12819" max="12819" width="11.109375" style="2" bestFit="1" customWidth="1"/>
    <col min="12820" max="13056" width="8.88671875" style="2"/>
    <col min="13057" max="13057" width="58.6640625" style="2" bestFit="1" customWidth="1"/>
    <col min="13058" max="13058" width="8.6640625" style="2" customWidth="1"/>
    <col min="13059" max="13059" width="7.33203125" style="2" customWidth="1"/>
    <col min="13060" max="13060" width="8.6640625" style="2" customWidth="1"/>
    <col min="13061" max="13061" width="10.109375" style="2" customWidth="1"/>
    <col min="13062" max="13064" width="8.6640625" style="2" customWidth="1"/>
    <col min="13065" max="13065" width="8.44140625" style="2" customWidth="1"/>
    <col min="13066" max="13066" width="10" style="2" customWidth="1"/>
    <col min="13067" max="13067" width="9.88671875" style="2" bestFit="1" customWidth="1"/>
    <col min="13068" max="13068" width="6.109375" style="2" bestFit="1" customWidth="1"/>
    <col min="13069" max="13069" width="2.109375" style="2" customWidth="1"/>
    <col min="13070" max="13070" width="8.6640625" style="2" customWidth="1"/>
    <col min="13071" max="13071" width="1.88671875" style="2" customWidth="1"/>
    <col min="13072" max="13072" width="8.6640625" style="2" customWidth="1"/>
    <col min="13073" max="13073" width="2" style="2" customWidth="1"/>
    <col min="13074" max="13074" width="8.6640625" style="2" customWidth="1"/>
    <col min="13075" max="13075" width="11.109375" style="2" bestFit="1" customWidth="1"/>
    <col min="13076" max="13312" width="8.88671875" style="2"/>
    <col min="13313" max="13313" width="58.6640625" style="2" bestFit="1" customWidth="1"/>
    <col min="13314" max="13314" width="8.6640625" style="2" customWidth="1"/>
    <col min="13315" max="13315" width="7.33203125" style="2" customWidth="1"/>
    <col min="13316" max="13316" width="8.6640625" style="2" customWidth="1"/>
    <col min="13317" max="13317" width="10.109375" style="2" customWidth="1"/>
    <col min="13318" max="13320" width="8.6640625" style="2" customWidth="1"/>
    <col min="13321" max="13321" width="8.44140625" style="2" customWidth="1"/>
    <col min="13322" max="13322" width="10" style="2" customWidth="1"/>
    <col min="13323" max="13323" width="9.88671875" style="2" bestFit="1" customWidth="1"/>
    <col min="13324" max="13324" width="6.109375" style="2" bestFit="1" customWidth="1"/>
    <col min="13325" max="13325" width="2.109375" style="2" customWidth="1"/>
    <col min="13326" max="13326" width="8.6640625" style="2" customWidth="1"/>
    <col min="13327" max="13327" width="1.88671875" style="2" customWidth="1"/>
    <col min="13328" max="13328" width="8.6640625" style="2" customWidth="1"/>
    <col min="13329" max="13329" width="2" style="2" customWidth="1"/>
    <col min="13330" max="13330" width="8.6640625" style="2" customWidth="1"/>
    <col min="13331" max="13331" width="11.109375" style="2" bestFit="1" customWidth="1"/>
    <col min="13332" max="13568" width="8.88671875" style="2"/>
    <col min="13569" max="13569" width="58.6640625" style="2" bestFit="1" customWidth="1"/>
    <col min="13570" max="13570" width="8.6640625" style="2" customWidth="1"/>
    <col min="13571" max="13571" width="7.33203125" style="2" customWidth="1"/>
    <col min="13572" max="13572" width="8.6640625" style="2" customWidth="1"/>
    <col min="13573" max="13573" width="10.109375" style="2" customWidth="1"/>
    <col min="13574" max="13576" width="8.6640625" style="2" customWidth="1"/>
    <col min="13577" max="13577" width="8.44140625" style="2" customWidth="1"/>
    <col min="13578" max="13578" width="10" style="2" customWidth="1"/>
    <col min="13579" max="13579" width="9.88671875" style="2" bestFit="1" customWidth="1"/>
    <col min="13580" max="13580" width="6.109375" style="2" bestFit="1" customWidth="1"/>
    <col min="13581" max="13581" width="2.109375" style="2" customWidth="1"/>
    <col min="13582" max="13582" width="8.6640625" style="2" customWidth="1"/>
    <col min="13583" max="13583" width="1.88671875" style="2" customWidth="1"/>
    <col min="13584" max="13584" width="8.6640625" style="2" customWidth="1"/>
    <col min="13585" max="13585" width="2" style="2" customWidth="1"/>
    <col min="13586" max="13586" width="8.6640625" style="2" customWidth="1"/>
    <col min="13587" max="13587" width="11.109375" style="2" bestFit="1" customWidth="1"/>
    <col min="13588" max="13824" width="8.88671875" style="2"/>
    <col min="13825" max="13825" width="58.6640625" style="2" bestFit="1" customWidth="1"/>
    <col min="13826" max="13826" width="8.6640625" style="2" customWidth="1"/>
    <col min="13827" max="13827" width="7.33203125" style="2" customWidth="1"/>
    <col min="13828" max="13828" width="8.6640625" style="2" customWidth="1"/>
    <col min="13829" max="13829" width="10.109375" style="2" customWidth="1"/>
    <col min="13830" max="13832" width="8.6640625" style="2" customWidth="1"/>
    <col min="13833" max="13833" width="8.44140625" style="2" customWidth="1"/>
    <col min="13834" max="13834" width="10" style="2" customWidth="1"/>
    <col min="13835" max="13835" width="9.88671875" style="2" bestFit="1" customWidth="1"/>
    <col min="13836" max="13836" width="6.109375" style="2" bestFit="1" customWidth="1"/>
    <col min="13837" max="13837" width="2.109375" style="2" customWidth="1"/>
    <col min="13838" max="13838" width="8.6640625" style="2" customWidth="1"/>
    <col min="13839" max="13839" width="1.88671875" style="2" customWidth="1"/>
    <col min="13840" max="13840" width="8.6640625" style="2" customWidth="1"/>
    <col min="13841" max="13841" width="2" style="2" customWidth="1"/>
    <col min="13842" max="13842" width="8.6640625" style="2" customWidth="1"/>
    <col min="13843" max="13843" width="11.109375" style="2" bestFit="1" customWidth="1"/>
    <col min="13844" max="14080" width="8.88671875" style="2"/>
    <col min="14081" max="14081" width="58.6640625" style="2" bestFit="1" customWidth="1"/>
    <col min="14082" max="14082" width="8.6640625" style="2" customWidth="1"/>
    <col min="14083" max="14083" width="7.33203125" style="2" customWidth="1"/>
    <col min="14084" max="14084" width="8.6640625" style="2" customWidth="1"/>
    <col min="14085" max="14085" width="10.109375" style="2" customWidth="1"/>
    <col min="14086" max="14088" width="8.6640625" style="2" customWidth="1"/>
    <col min="14089" max="14089" width="8.44140625" style="2" customWidth="1"/>
    <col min="14090" max="14090" width="10" style="2" customWidth="1"/>
    <col min="14091" max="14091" width="9.88671875" style="2" bestFit="1" customWidth="1"/>
    <col min="14092" max="14092" width="6.109375" style="2" bestFit="1" customWidth="1"/>
    <col min="14093" max="14093" width="2.109375" style="2" customWidth="1"/>
    <col min="14094" max="14094" width="8.6640625" style="2" customWidth="1"/>
    <col min="14095" max="14095" width="1.88671875" style="2" customWidth="1"/>
    <col min="14096" max="14096" width="8.6640625" style="2" customWidth="1"/>
    <col min="14097" max="14097" width="2" style="2" customWidth="1"/>
    <col min="14098" max="14098" width="8.6640625" style="2" customWidth="1"/>
    <col min="14099" max="14099" width="11.109375" style="2" bestFit="1" customWidth="1"/>
    <col min="14100" max="14336" width="8.88671875" style="2"/>
    <col min="14337" max="14337" width="58.6640625" style="2" bestFit="1" customWidth="1"/>
    <col min="14338" max="14338" width="8.6640625" style="2" customWidth="1"/>
    <col min="14339" max="14339" width="7.33203125" style="2" customWidth="1"/>
    <col min="14340" max="14340" width="8.6640625" style="2" customWidth="1"/>
    <col min="14341" max="14341" width="10.109375" style="2" customWidth="1"/>
    <col min="14342" max="14344" width="8.6640625" style="2" customWidth="1"/>
    <col min="14345" max="14345" width="8.44140625" style="2" customWidth="1"/>
    <col min="14346" max="14346" width="10" style="2" customWidth="1"/>
    <col min="14347" max="14347" width="9.88671875" style="2" bestFit="1" customWidth="1"/>
    <col min="14348" max="14348" width="6.109375" style="2" bestFit="1" customWidth="1"/>
    <col min="14349" max="14349" width="2.109375" style="2" customWidth="1"/>
    <col min="14350" max="14350" width="8.6640625" style="2" customWidth="1"/>
    <col min="14351" max="14351" width="1.88671875" style="2" customWidth="1"/>
    <col min="14352" max="14352" width="8.6640625" style="2" customWidth="1"/>
    <col min="14353" max="14353" width="2" style="2" customWidth="1"/>
    <col min="14354" max="14354" width="8.6640625" style="2" customWidth="1"/>
    <col min="14355" max="14355" width="11.109375" style="2" bestFit="1" customWidth="1"/>
    <col min="14356" max="14592" width="8.88671875" style="2"/>
    <col min="14593" max="14593" width="58.6640625" style="2" bestFit="1" customWidth="1"/>
    <col min="14594" max="14594" width="8.6640625" style="2" customWidth="1"/>
    <col min="14595" max="14595" width="7.33203125" style="2" customWidth="1"/>
    <col min="14596" max="14596" width="8.6640625" style="2" customWidth="1"/>
    <col min="14597" max="14597" width="10.109375" style="2" customWidth="1"/>
    <col min="14598" max="14600" width="8.6640625" style="2" customWidth="1"/>
    <col min="14601" max="14601" width="8.44140625" style="2" customWidth="1"/>
    <col min="14602" max="14602" width="10" style="2" customWidth="1"/>
    <col min="14603" max="14603" width="9.88671875" style="2" bestFit="1" customWidth="1"/>
    <col min="14604" max="14604" width="6.109375" style="2" bestFit="1" customWidth="1"/>
    <col min="14605" max="14605" width="2.109375" style="2" customWidth="1"/>
    <col min="14606" max="14606" width="8.6640625" style="2" customWidth="1"/>
    <col min="14607" max="14607" width="1.88671875" style="2" customWidth="1"/>
    <col min="14608" max="14608" width="8.6640625" style="2" customWidth="1"/>
    <col min="14609" max="14609" width="2" style="2" customWidth="1"/>
    <col min="14610" max="14610" width="8.6640625" style="2" customWidth="1"/>
    <col min="14611" max="14611" width="11.109375" style="2" bestFit="1" customWidth="1"/>
    <col min="14612" max="14848" width="8.88671875" style="2"/>
    <col min="14849" max="14849" width="58.6640625" style="2" bestFit="1" customWidth="1"/>
    <col min="14850" max="14850" width="8.6640625" style="2" customWidth="1"/>
    <col min="14851" max="14851" width="7.33203125" style="2" customWidth="1"/>
    <col min="14852" max="14852" width="8.6640625" style="2" customWidth="1"/>
    <col min="14853" max="14853" width="10.109375" style="2" customWidth="1"/>
    <col min="14854" max="14856" width="8.6640625" style="2" customWidth="1"/>
    <col min="14857" max="14857" width="8.44140625" style="2" customWidth="1"/>
    <col min="14858" max="14858" width="10" style="2" customWidth="1"/>
    <col min="14859" max="14859" width="9.88671875" style="2" bestFit="1" customWidth="1"/>
    <col min="14860" max="14860" width="6.109375" style="2" bestFit="1" customWidth="1"/>
    <col min="14861" max="14861" width="2.109375" style="2" customWidth="1"/>
    <col min="14862" max="14862" width="8.6640625" style="2" customWidth="1"/>
    <col min="14863" max="14863" width="1.88671875" style="2" customWidth="1"/>
    <col min="14864" max="14864" width="8.6640625" style="2" customWidth="1"/>
    <col min="14865" max="14865" width="2" style="2" customWidth="1"/>
    <col min="14866" max="14866" width="8.6640625" style="2" customWidth="1"/>
    <col min="14867" max="14867" width="11.109375" style="2" bestFit="1" customWidth="1"/>
    <col min="14868" max="15104" width="8.88671875" style="2"/>
    <col min="15105" max="15105" width="58.6640625" style="2" bestFit="1" customWidth="1"/>
    <col min="15106" max="15106" width="8.6640625" style="2" customWidth="1"/>
    <col min="15107" max="15107" width="7.33203125" style="2" customWidth="1"/>
    <col min="15108" max="15108" width="8.6640625" style="2" customWidth="1"/>
    <col min="15109" max="15109" width="10.109375" style="2" customWidth="1"/>
    <col min="15110" max="15112" width="8.6640625" style="2" customWidth="1"/>
    <col min="15113" max="15113" width="8.44140625" style="2" customWidth="1"/>
    <col min="15114" max="15114" width="10" style="2" customWidth="1"/>
    <col min="15115" max="15115" width="9.88671875" style="2" bestFit="1" customWidth="1"/>
    <col min="15116" max="15116" width="6.109375" style="2" bestFit="1" customWidth="1"/>
    <col min="15117" max="15117" width="2.109375" style="2" customWidth="1"/>
    <col min="15118" max="15118" width="8.6640625" style="2" customWidth="1"/>
    <col min="15119" max="15119" width="1.88671875" style="2" customWidth="1"/>
    <col min="15120" max="15120" width="8.6640625" style="2" customWidth="1"/>
    <col min="15121" max="15121" width="2" style="2" customWidth="1"/>
    <col min="15122" max="15122" width="8.6640625" style="2" customWidth="1"/>
    <col min="15123" max="15123" width="11.109375" style="2" bestFit="1" customWidth="1"/>
    <col min="15124" max="15360" width="8.88671875" style="2"/>
    <col min="15361" max="15361" width="58.6640625" style="2" bestFit="1" customWidth="1"/>
    <col min="15362" max="15362" width="8.6640625" style="2" customWidth="1"/>
    <col min="15363" max="15363" width="7.33203125" style="2" customWidth="1"/>
    <col min="15364" max="15364" width="8.6640625" style="2" customWidth="1"/>
    <col min="15365" max="15365" width="10.109375" style="2" customWidth="1"/>
    <col min="15366" max="15368" width="8.6640625" style="2" customWidth="1"/>
    <col min="15369" max="15369" width="8.44140625" style="2" customWidth="1"/>
    <col min="15370" max="15370" width="10" style="2" customWidth="1"/>
    <col min="15371" max="15371" width="9.88671875" style="2" bestFit="1" customWidth="1"/>
    <col min="15372" max="15372" width="6.109375" style="2" bestFit="1" customWidth="1"/>
    <col min="15373" max="15373" width="2.109375" style="2" customWidth="1"/>
    <col min="15374" max="15374" width="8.6640625" style="2" customWidth="1"/>
    <col min="15375" max="15375" width="1.88671875" style="2" customWidth="1"/>
    <col min="15376" max="15376" width="8.6640625" style="2" customWidth="1"/>
    <col min="15377" max="15377" width="2" style="2" customWidth="1"/>
    <col min="15378" max="15378" width="8.6640625" style="2" customWidth="1"/>
    <col min="15379" max="15379" width="11.109375" style="2" bestFit="1" customWidth="1"/>
    <col min="15380" max="15616" width="8.88671875" style="2"/>
    <col min="15617" max="15617" width="58.6640625" style="2" bestFit="1" customWidth="1"/>
    <col min="15618" max="15618" width="8.6640625" style="2" customWidth="1"/>
    <col min="15619" max="15619" width="7.33203125" style="2" customWidth="1"/>
    <col min="15620" max="15620" width="8.6640625" style="2" customWidth="1"/>
    <col min="15621" max="15621" width="10.109375" style="2" customWidth="1"/>
    <col min="15622" max="15624" width="8.6640625" style="2" customWidth="1"/>
    <col min="15625" max="15625" width="8.44140625" style="2" customWidth="1"/>
    <col min="15626" max="15626" width="10" style="2" customWidth="1"/>
    <col min="15627" max="15627" width="9.88671875" style="2" bestFit="1" customWidth="1"/>
    <col min="15628" max="15628" width="6.109375" style="2" bestFit="1" customWidth="1"/>
    <col min="15629" max="15629" width="2.109375" style="2" customWidth="1"/>
    <col min="15630" max="15630" width="8.6640625" style="2" customWidth="1"/>
    <col min="15631" max="15631" width="1.88671875" style="2" customWidth="1"/>
    <col min="15632" max="15632" width="8.6640625" style="2" customWidth="1"/>
    <col min="15633" max="15633" width="2" style="2" customWidth="1"/>
    <col min="15634" max="15634" width="8.6640625" style="2" customWidth="1"/>
    <col min="15635" max="15635" width="11.109375" style="2" bestFit="1" customWidth="1"/>
    <col min="15636" max="15872" width="8.88671875" style="2"/>
    <col min="15873" max="15873" width="58.6640625" style="2" bestFit="1" customWidth="1"/>
    <col min="15874" max="15874" width="8.6640625" style="2" customWidth="1"/>
    <col min="15875" max="15875" width="7.33203125" style="2" customWidth="1"/>
    <col min="15876" max="15876" width="8.6640625" style="2" customWidth="1"/>
    <col min="15877" max="15877" width="10.109375" style="2" customWidth="1"/>
    <col min="15878" max="15880" width="8.6640625" style="2" customWidth="1"/>
    <col min="15881" max="15881" width="8.44140625" style="2" customWidth="1"/>
    <col min="15882" max="15882" width="10" style="2" customWidth="1"/>
    <col min="15883" max="15883" width="9.88671875" style="2" bestFit="1" customWidth="1"/>
    <col min="15884" max="15884" width="6.109375" style="2" bestFit="1" customWidth="1"/>
    <col min="15885" max="15885" width="2.109375" style="2" customWidth="1"/>
    <col min="15886" max="15886" width="8.6640625" style="2" customWidth="1"/>
    <col min="15887" max="15887" width="1.88671875" style="2" customWidth="1"/>
    <col min="15888" max="15888" width="8.6640625" style="2" customWidth="1"/>
    <col min="15889" max="15889" width="2" style="2" customWidth="1"/>
    <col min="15890" max="15890" width="8.6640625" style="2" customWidth="1"/>
    <col min="15891" max="15891" width="11.109375" style="2" bestFit="1" customWidth="1"/>
    <col min="15892" max="16128" width="8.88671875" style="2"/>
    <col min="16129" max="16129" width="58.6640625" style="2" bestFit="1" customWidth="1"/>
    <col min="16130" max="16130" width="8.6640625" style="2" customWidth="1"/>
    <col min="16131" max="16131" width="7.33203125" style="2" customWidth="1"/>
    <col min="16132" max="16132" width="8.6640625" style="2" customWidth="1"/>
    <col min="16133" max="16133" width="10.109375" style="2" customWidth="1"/>
    <col min="16134" max="16136" width="8.6640625" style="2" customWidth="1"/>
    <col min="16137" max="16137" width="8.44140625" style="2" customWidth="1"/>
    <col min="16138" max="16138" width="10" style="2" customWidth="1"/>
    <col min="16139" max="16139" width="9.88671875" style="2" bestFit="1" customWidth="1"/>
    <col min="16140" max="16140" width="6.109375" style="2" bestFit="1" customWidth="1"/>
    <col min="16141" max="16141" width="2.109375" style="2" customWidth="1"/>
    <col min="16142" max="16142" width="8.6640625" style="2" customWidth="1"/>
    <col min="16143" max="16143" width="1.88671875" style="2" customWidth="1"/>
    <col min="16144" max="16144" width="8.6640625" style="2" customWidth="1"/>
    <col min="16145" max="16145" width="2" style="2" customWidth="1"/>
    <col min="16146" max="16146" width="8.6640625" style="2" customWidth="1"/>
    <col min="16147" max="16147" width="11.109375" style="2" bestFit="1" customWidth="1"/>
    <col min="16148" max="16384" width="8.88671875" style="2"/>
  </cols>
  <sheetData>
    <row r="1" spans="1:141" ht="21" x14ac:dyDescent="0.3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"/>
    </row>
    <row r="2" spans="1:14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"/>
    </row>
    <row r="3" spans="1:141" x14ac:dyDescent="0.25">
      <c r="A3" s="107" t="s">
        <v>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</row>
    <row r="4" spans="1:14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41" x14ac:dyDescent="0.25">
      <c r="A5" s="4" t="s">
        <v>3</v>
      </c>
      <c r="B5" s="5"/>
      <c r="C5"/>
      <c r="D5" s="6" t="s">
        <v>4</v>
      </c>
      <c r="E5" s="7">
        <v>43646</v>
      </c>
      <c r="F5" s="8"/>
      <c r="G5" s="6" t="s">
        <v>5</v>
      </c>
      <c r="H5" s="6"/>
      <c r="I5" s="108" t="s">
        <v>6</v>
      </c>
      <c r="J5" s="109"/>
      <c r="K5" s="3"/>
      <c r="L5" s="2"/>
      <c r="M5" s="2"/>
      <c r="N5" s="2"/>
      <c r="O5" s="2"/>
      <c r="P5" s="2"/>
      <c r="Q5" s="2"/>
      <c r="R5" s="2"/>
      <c r="S5" s="2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</row>
    <row r="6" spans="1:141" x14ac:dyDescent="0.25">
      <c r="A6" s="9" t="s">
        <v>7</v>
      </c>
      <c r="B6" s="6"/>
      <c r="C6" s="6"/>
      <c r="D6" s="6"/>
      <c r="E6" s="6"/>
      <c r="F6" s="6"/>
      <c r="G6" s="6"/>
      <c r="H6" s="6"/>
      <c r="I6" s="110"/>
      <c r="J6" s="110"/>
      <c r="K6" s="6"/>
      <c r="L6" s="2"/>
      <c r="M6" s="2"/>
      <c r="N6" s="2"/>
      <c r="O6" s="2"/>
      <c r="P6" s="2"/>
      <c r="Q6" s="2"/>
      <c r="R6" s="2"/>
      <c r="S6" s="2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</row>
    <row r="7" spans="1:141" x14ac:dyDescent="0.25">
      <c r="A7" s="8"/>
      <c r="B7" s="8"/>
      <c r="C7" s="8"/>
      <c r="D7" s="8"/>
      <c r="E7" s="8"/>
      <c r="F7" s="8"/>
      <c r="G7" s="8"/>
      <c r="H7" s="6"/>
      <c r="I7" s="6"/>
      <c r="J7" s="6"/>
      <c r="K7" s="6"/>
      <c r="L7" s="3"/>
      <c r="M7" s="3"/>
      <c r="N7" s="3"/>
      <c r="O7" s="3"/>
      <c r="P7" s="3"/>
      <c r="Q7" s="3"/>
      <c r="R7" s="3"/>
      <c r="S7" s="3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</row>
    <row r="8" spans="1:141" ht="13.8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  <c r="N8" s="11"/>
      <c r="O8" s="11"/>
      <c r="P8" s="11"/>
      <c r="Q8" s="11"/>
      <c r="R8" s="11"/>
      <c r="S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</row>
    <row r="9" spans="1:141" ht="20.25" customHeight="1" x14ac:dyDescent="0.25">
      <c r="A9" s="12" t="s">
        <v>8</v>
      </c>
      <c r="B9" s="13"/>
      <c r="C9" s="14"/>
      <c r="D9" s="15"/>
      <c r="E9" s="16" t="s">
        <v>9</v>
      </c>
      <c r="F9" s="16"/>
      <c r="G9" s="16"/>
      <c r="H9" s="14"/>
      <c r="I9" s="16" t="s">
        <v>10</v>
      </c>
      <c r="J9" s="14"/>
      <c r="K9" s="17" t="s">
        <v>11</v>
      </c>
      <c r="L9" s="17" t="s">
        <v>11</v>
      </c>
      <c r="M9" s="18" t="s">
        <v>11</v>
      </c>
      <c r="N9" s="16" t="s">
        <v>12</v>
      </c>
      <c r="O9" s="16"/>
      <c r="P9" s="13"/>
      <c r="Q9" s="13"/>
      <c r="R9" s="14"/>
      <c r="S9" s="19" t="s">
        <v>11</v>
      </c>
      <c r="T9" s="2" t="s">
        <v>11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</row>
    <row r="10" spans="1:141" x14ac:dyDescent="0.25">
      <c r="A10" s="20"/>
      <c r="B10" s="21"/>
      <c r="C10" s="22"/>
      <c r="D10" s="21"/>
      <c r="E10" s="22"/>
      <c r="F10" s="22"/>
      <c r="G10" s="23"/>
      <c r="H10" s="24"/>
      <c r="I10" s="24"/>
      <c r="J10" s="24"/>
      <c r="K10" s="22" t="s">
        <v>13</v>
      </c>
      <c r="L10" s="22" t="s">
        <v>11</v>
      </c>
      <c r="M10" s="22" t="s">
        <v>11</v>
      </c>
      <c r="N10" s="22" t="s">
        <v>14</v>
      </c>
      <c r="O10" s="22" t="s">
        <v>11</v>
      </c>
      <c r="P10" s="22" t="s">
        <v>15</v>
      </c>
      <c r="Q10" s="22" t="s">
        <v>11</v>
      </c>
      <c r="R10" s="22" t="s">
        <v>16</v>
      </c>
      <c r="S10" s="25" t="s">
        <v>17</v>
      </c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</row>
    <row r="11" spans="1:141" x14ac:dyDescent="0.25">
      <c r="A11" s="26"/>
      <c r="B11" s="22" t="s">
        <v>18</v>
      </c>
      <c r="C11" s="22" t="s">
        <v>19</v>
      </c>
      <c r="D11" s="22" t="s">
        <v>20</v>
      </c>
      <c r="E11" s="21"/>
      <c r="F11" s="22" t="s">
        <v>21</v>
      </c>
      <c r="G11" s="27" t="s">
        <v>22</v>
      </c>
      <c r="H11" s="28"/>
      <c r="I11" s="24" t="s">
        <v>23</v>
      </c>
      <c r="J11" s="24" t="s">
        <v>24</v>
      </c>
      <c r="K11" s="22" t="s">
        <v>25</v>
      </c>
      <c r="L11" s="22" t="s">
        <v>26</v>
      </c>
      <c r="M11" s="22" t="s">
        <v>11</v>
      </c>
      <c r="N11" s="22" t="s">
        <v>27</v>
      </c>
      <c r="O11" s="22" t="s">
        <v>11</v>
      </c>
      <c r="P11" s="22" t="s">
        <v>24</v>
      </c>
      <c r="Q11" s="22" t="s">
        <v>11</v>
      </c>
      <c r="R11" s="22" t="s">
        <v>28</v>
      </c>
      <c r="S11" s="25" t="s">
        <v>29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</row>
    <row r="12" spans="1:141" ht="13.8" thickBot="1" x14ac:dyDescent="0.3">
      <c r="A12" s="29" t="s">
        <v>30</v>
      </c>
      <c r="B12" s="30" t="s">
        <v>24</v>
      </c>
      <c r="C12" s="30" t="s">
        <v>31</v>
      </c>
      <c r="D12" s="30" t="s">
        <v>32</v>
      </c>
      <c r="E12" s="30" t="s">
        <v>23</v>
      </c>
      <c r="F12" s="30" t="s">
        <v>33</v>
      </c>
      <c r="G12" s="31" t="s">
        <v>34</v>
      </c>
      <c r="H12" s="31" t="s">
        <v>35</v>
      </c>
      <c r="I12" s="32" t="s">
        <v>11</v>
      </c>
      <c r="J12" s="32" t="s">
        <v>11</v>
      </c>
      <c r="K12" s="30" t="s">
        <v>36</v>
      </c>
      <c r="L12" s="30" t="s">
        <v>37</v>
      </c>
      <c r="M12" s="30" t="s">
        <v>11</v>
      </c>
      <c r="N12" s="30" t="s">
        <v>38</v>
      </c>
      <c r="O12" s="30" t="s">
        <v>11</v>
      </c>
      <c r="P12" s="30" t="s">
        <v>39</v>
      </c>
      <c r="Q12" s="30" t="s">
        <v>11</v>
      </c>
      <c r="R12" s="30" t="s">
        <v>39</v>
      </c>
      <c r="S12" s="33" t="s">
        <v>40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</row>
    <row r="13" spans="1:141" x14ac:dyDescent="0.25">
      <c r="A13" s="34"/>
      <c r="B13" s="35"/>
      <c r="C13" s="36"/>
      <c r="D13" s="35"/>
      <c r="E13" s="37"/>
      <c r="F13" s="35"/>
      <c r="G13" s="38"/>
      <c r="H13" s="38"/>
      <c r="I13" s="39"/>
      <c r="J13" s="35"/>
      <c r="K13" s="40">
        <f t="shared" ref="K13:K43" si="0">IF(D13&gt;0,+(D13-F13-G13+H13+J13),+IF(J13&gt;0,J13,0))</f>
        <v>0</v>
      </c>
      <c r="L13" s="41"/>
      <c r="M13" s="42"/>
      <c r="N13" s="43">
        <f>+IF(M13&gt;0,J13*L13*($E$5-I13)/365,  0)</f>
        <v>0</v>
      </c>
      <c r="O13" s="42"/>
      <c r="P13" s="43">
        <f>+IF(O13&gt;0,J13*L13*($E$5-I13)/365+(B13*L13), 0)</f>
        <v>0</v>
      </c>
      <c r="Q13" s="42"/>
      <c r="R13" s="43">
        <f>+IF(Q13&gt;0,(J13*L13*($E$5-I13)/365)+(D13*L13),0)</f>
        <v>0</v>
      </c>
      <c r="S13" s="44">
        <f>IF(K13&gt;0,K13-N13-P13-R13,0)</f>
        <v>0</v>
      </c>
      <c r="V13" s="45"/>
      <c r="W13" s="45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</row>
    <row r="14" spans="1:141" x14ac:dyDescent="0.25">
      <c r="A14" s="34" t="s">
        <v>41</v>
      </c>
      <c r="B14" s="46"/>
      <c r="C14" s="47"/>
      <c r="D14" s="35"/>
      <c r="E14" s="48"/>
      <c r="F14" s="35"/>
      <c r="G14" s="38"/>
      <c r="H14" s="38"/>
      <c r="I14" s="39"/>
      <c r="J14" s="46"/>
      <c r="K14" s="40">
        <f t="shared" si="0"/>
        <v>0</v>
      </c>
      <c r="L14" s="49"/>
      <c r="M14" s="42"/>
      <c r="N14" s="50">
        <f>+IF(M14&gt;0,J14*L14*($E$5-I14)/365,  0)</f>
        <v>0</v>
      </c>
      <c r="O14" s="51"/>
      <c r="P14" s="50">
        <f>+IF(O14&gt;0,J14*L14*($E$5-I14)/365+(B14*L14), 0)</f>
        <v>0</v>
      </c>
      <c r="Q14" s="51">
        <v>8</v>
      </c>
      <c r="R14" s="50">
        <f>+IF(Q14&gt;0,(J14*L14*($E$5-I14)/365)+(D14*L14),0)</f>
        <v>0</v>
      </c>
      <c r="S14" s="44">
        <f>IF(K14&gt;0,K14-N14-P14-R14,0)</f>
        <v>0</v>
      </c>
      <c r="V14" s="45"/>
      <c r="W14" s="45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</row>
    <row r="15" spans="1:141" x14ac:dyDescent="0.25">
      <c r="A15" s="52" t="s">
        <v>42</v>
      </c>
      <c r="B15" s="53">
        <v>450000</v>
      </c>
      <c r="C15" s="47"/>
      <c r="D15" s="53">
        <v>450000</v>
      </c>
      <c r="E15" s="48"/>
      <c r="F15" s="35"/>
      <c r="G15" s="38"/>
      <c r="H15" s="38"/>
      <c r="I15" s="39"/>
      <c r="J15" s="53"/>
      <c r="K15" s="54">
        <f t="shared" si="0"/>
        <v>450000</v>
      </c>
      <c r="L15" s="49">
        <v>0</v>
      </c>
      <c r="M15" s="42"/>
      <c r="N15" s="50">
        <f>+IF(M15&gt;0,J15*L15*($E$5-I15)/365,  0)</f>
        <v>0</v>
      </c>
      <c r="O15" s="51">
        <v>1</v>
      </c>
      <c r="P15" s="50">
        <f>+IF(O15&gt;0,J15*L15*($E$5-I15)/365+(B15*L15), 0)</f>
        <v>0</v>
      </c>
      <c r="Q15" s="51"/>
      <c r="R15" s="50">
        <f>+IF(Q15&gt;0,(J15*L15*($E$5-I15)/365)+(D15*L15),0)</f>
        <v>0</v>
      </c>
      <c r="S15" s="44">
        <f>IF(K15&gt;0,K15-N15-P15-R15,0)</f>
        <v>450000</v>
      </c>
      <c r="T15" s="55"/>
      <c r="U15" s="56"/>
      <c r="V15" s="45"/>
      <c r="W15" s="45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</row>
    <row r="16" spans="1:141" x14ac:dyDescent="0.25">
      <c r="A16" s="52" t="s">
        <v>43</v>
      </c>
      <c r="B16" s="53">
        <v>227560.26</v>
      </c>
      <c r="C16" s="47"/>
      <c r="D16" s="53">
        <v>139630.76</v>
      </c>
      <c r="E16" s="48"/>
      <c r="F16" s="35"/>
      <c r="G16" s="38"/>
      <c r="H16" s="38"/>
      <c r="I16" s="39">
        <v>42916</v>
      </c>
      <c r="J16" s="57">
        <f>[1]SHARES_INT!D33</f>
        <v>169863.86</v>
      </c>
      <c r="K16" s="54">
        <f>D16+J16</f>
        <v>309494.62</v>
      </c>
      <c r="L16" s="49">
        <v>0</v>
      </c>
      <c r="M16" s="42"/>
      <c r="N16" s="50">
        <f t="shared" ref="N16:N22" si="1">+IF(M16&gt;0,J16*L16*($E$5-I16)/365,  0)</f>
        <v>0</v>
      </c>
      <c r="O16" s="51">
        <v>2</v>
      </c>
      <c r="P16" s="50">
        <f t="shared" ref="P16:P22" si="2">+IF(O16&gt;0,J16*L16*($E$5-I16)/365+(B16*L16), 0)</f>
        <v>0</v>
      </c>
      <c r="Q16" s="51"/>
      <c r="R16" s="50">
        <f t="shared" ref="R16:R22" si="3">+IF(Q16&gt;0,(J16*L16*($E$5-I16)/365)+(D16*L16),0)</f>
        <v>0</v>
      </c>
      <c r="S16" s="44">
        <f t="shared" ref="S16:S22" si="4">IF(K16&gt;0,K16-N16-P16-R16,0)</f>
        <v>309494.62</v>
      </c>
      <c r="V16" s="45"/>
      <c r="W16" s="45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</row>
    <row r="17" spans="1:141" x14ac:dyDescent="0.25">
      <c r="A17" s="52" t="s">
        <v>44</v>
      </c>
      <c r="B17" s="53">
        <v>15760</v>
      </c>
      <c r="C17" s="47"/>
      <c r="D17" s="53">
        <v>15760</v>
      </c>
      <c r="E17" s="48"/>
      <c r="F17" s="35"/>
      <c r="G17" s="38"/>
      <c r="H17" s="38"/>
      <c r="I17" s="39"/>
      <c r="J17" s="53"/>
      <c r="K17" s="54">
        <f t="shared" si="0"/>
        <v>15760</v>
      </c>
      <c r="L17" s="49">
        <v>0</v>
      </c>
      <c r="M17" s="42"/>
      <c r="N17" s="50">
        <f t="shared" si="1"/>
        <v>0</v>
      </c>
      <c r="O17" s="51">
        <v>3</v>
      </c>
      <c r="P17" s="50">
        <f t="shared" si="2"/>
        <v>0</v>
      </c>
      <c r="Q17" s="51"/>
      <c r="R17" s="50">
        <f t="shared" si="3"/>
        <v>0</v>
      </c>
      <c r="S17" s="44">
        <f t="shared" si="4"/>
        <v>15760</v>
      </c>
      <c r="V17" s="45"/>
      <c r="W17" s="45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</row>
    <row r="18" spans="1:141" x14ac:dyDescent="0.25">
      <c r="A18" s="52" t="s">
        <v>45</v>
      </c>
      <c r="B18" s="53">
        <v>1423.74</v>
      </c>
      <c r="C18" s="47"/>
      <c r="D18" s="53">
        <v>1423.74</v>
      </c>
      <c r="E18" s="48"/>
      <c r="F18" s="35"/>
      <c r="G18" s="38"/>
      <c r="H18" s="38"/>
      <c r="I18" s="39"/>
      <c r="J18" s="53"/>
      <c r="K18" s="54">
        <f t="shared" si="0"/>
        <v>1423.74</v>
      </c>
      <c r="L18" s="49">
        <v>0</v>
      </c>
      <c r="M18" s="42"/>
      <c r="N18" s="50">
        <f t="shared" si="1"/>
        <v>0</v>
      </c>
      <c r="O18" s="51">
        <v>5</v>
      </c>
      <c r="P18" s="50">
        <f t="shared" si="2"/>
        <v>0</v>
      </c>
      <c r="Q18" s="51"/>
      <c r="R18" s="50">
        <f t="shared" si="3"/>
        <v>0</v>
      </c>
      <c r="S18" s="44">
        <f t="shared" si="4"/>
        <v>1423.74</v>
      </c>
      <c r="V18" s="45"/>
      <c r="W18" s="45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</row>
    <row r="19" spans="1:141" x14ac:dyDescent="0.25">
      <c r="A19" s="58" t="s">
        <v>46</v>
      </c>
      <c r="B19" s="53"/>
      <c r="C19" s="47"/>
      <c r="D19" s="53"/>
      <c r="E19" s="48"/>
      <c r="F19" s="35"/>
      <c r="G19" s="38"/>
      <c r="H19" s="38"/>
      <c r="I19" s="39"/>
      <c r="J19" s="53"/>
      <c r="K19" s="54">
        <f t="shared" si="0"/>
        <v>0</v>
      </c>
      <c r="L19" s="49"/>
      <c r="M19" s="42"/>
      <c r="N19" s="50">
        <f t="shared" si="1"/>
        <v>0</v>
      </c>
      <c r="O19" s="51">
        <v>6</v>
      </c>
      <c r="P19" s="50">
        <f t="shared" si="2"/>
        <v>0</v>
      </c>
      <c r="Q19" s="51"/>
      <c r="R19" s="50">
        <f t="shared" si="3"/>
        <v>0</v>
      </c>
      <c r="S19" s="44">
        <f t="shared" si="4"/>
        <v>0</v>
      </c>
      <c r="V19" s="45"/>
      <c r="W19" s="45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</row>
    <row r="20" spans="1:141" x14ac:dyDescent="0.25">
      <c r="A20" s="59" t="s">
        <v>47</v>
      </c>
      <c r="B20" s="53">
        <v>566.5</v>
      </c>
      <c r="C20" s="47"/>
      <c r="D20" s="53">
        <v>566.5</v>
      </c>
      <c r="E20" s="48"/>
      <c r="F20" s="35"/>
      <c r="G20" s="38"/>
      <c r="H20" s="38"/>
      <c r="I20" s="39"/>
      <c r="J20" s="53"/>
      <c r="K20" s="54">
        <f>IF(D20&gt;0,+(D20-F20-G20+H20+J20),+IF(J20&gt;0,J20,0))</f>
        <v>566.5</v>
      </c>
      <c r="L20" s="49">
        <v>0</v>
      </c>
      <c r="M20" s="42"/>
      <c r="N20" s="50">
        <f t="shared" si="1"/>
        <v>0</v>
      </c>
      <c r="O20" s="51">
        <v>7</v>
      </c>
      <c r="P20" s="50">
        <f t="shared" si="2"/>
        <v>0</v>
      </c>
      <c r="Q20" s="51"/>
      <c r="R20" s="50">
        <f t="shared" si="3"/>
        <v>0</v>
      </c>
      <c r="S20" s="44">
        <f t="shared" si="4"/>
        <v>566.5</v>
      </c>
      <c r="V20" s="45"/>
      <c r="W20" s="45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</row>
    <row r="21" spans="1:141" x14ac:dyDescent="0.25">
      <c r="A21" s="59" t="s">
        <v>48</v>
      </c>
      <c r="B21" s="53">
        <v>11480</v>
      </c>
      <c r="C21" s="47"/>
      <c r="D21" s="53">
        <v>11480</v>
      </c>
      <c r="E21" s="48"/>
      <c r="F21" s="35"/>
      <c r="G21" s="38"/>
      <c r="H21" s="38"/>
      <c r="I21" s="39"/>
      <c r="J21" s="53"/>
      <c r="K21" s="54">
        <f t="shared" si="0"/>
        <v>11480</v>
      </c>
      <c r="L21" s="49">
        <v>0</v>
      </c>
      <c r="M21" s="42"/>
      <c r="N21" s="50">
        <f t="shared" si="1"/>
        <v>0</v>
      </c>
      <c r="O21" s="51">
        <v>7</v>
      </c>
      <c r="P21" s="50">
        <f t="shared" si="2"/>
        <v>0</v>
      </c>
      <c r="Q21" s="51"/>
      <c r="R21" s="50">
        <f t="shared" si="3"/>
        <v>0</v>
      </c>
      <c r="S21" s="44">
        <f t="shared" si="4"/>
        <v>11480</v>
      </c>
      <c r="V21" s="45"/>
      <c r="W21" s="45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</row>
    <row r="22" spans="1:141" x14ac:dyDescent="0.25">
      <c r="A22" s="59" t="s">
        <v>49</v>
      </c>
      <c r="B22" s="53">
        <v>2460</v>
      </c>
      <c r="C22" s="47"/>
      <c r="D22" s="53">
        <v>2460</v>
      </c>
      <c r="E22" s="48"/>
      <c r="F22" s="35"/>
      <c r="G22" s="38"/>
      <c r="H22" s="38"/>
      <c r="I22" s="39"/>
      <c r="J22" s="53"/>
      <c r="K22" s="54">
        <f t="shared" si="0"/>
        <v>2460</v>
      </c>
      <c r="L22" s="49">
        <v>0</v>
      </c>
      <c r="M22" s="42"/>
      <c r="N22" s="50">
        <f t="shared" si="1"/>
        <v>0</v>
      </c>
      <c r="O22" s="51">
        <v>8</v>
      </c>
      <c r="P22" s="50">
        <f t="shared" si="2"/>
        <v>0</v>
      </c>
      <c r="Q22" s="51"/>
      <c r="R22" s="50">
        <f t="shared" si="3"/>
        <v>0</v>
      </c>
      <c r="S22" s="44">
        <f t="shared" si="4"/>
        <v>2460</v>
      </c>
      <c r="V22" s="45"/>
      <c r="W22" s="45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</row>
    <row r="23" spans="1:141" x14ac:dyDescent="0.25">
      <c r="A23" s="59" t="s">
        <v>50</v>
      </c>
      <c r="B23" s="53">
        <v>3311</v>
      </c>
      <c r="C23" s="47"/>
      <c r="D23" s="53">
        <v>3311</v>
      </c>
      <c r="E23" s="48"/>
      <c r="F23" s="35"/>
      <c r="G23" s="38"/>
      <c r="H23" s="38"/>
      <c r="I23" s="39"/>
      <c r="J23" s="53"/>
      <c r="K23" s="54">
        <f t="shared" si="0"/>
        <v>3311</v>
      </c>
      <c r="L23" s="49">
        <v>0</v>
      </c>
      <c r="M23" s="42"/>
      <c r="N23" s="43">
        <f>+IF(M23&gt;0,J23*L23*($E$5-I23)/365,  0)</f>
        <v>0</v>
      </c>
      <c r="O23" s="42"/>
      <c r="P23" s="43">
        <f>+IF(O23&gt;0,J23*L23*($E$5-I23)/365+(B23*L23), 0)</f>
        <v>0</v>
      </c>
      <c r="Q23" s="42">
        <v>18</v>
      </c>
      <c r="R23" s="43">
        <f>+IF(Q23&gt;0,(J23*L23*($E$5-I23)/365)+(D23*L23),0)</f>
        <v>0</v>
      </c>
      <c r="S23" s="44">
        <f>IF(K23&gt;0,K23-N23-P23-R23,0)</f>
        <v>3311</v>
      </c>
      <c r="V23" s="45"/>
      <c r="W23" s="45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</row>
    <row r="24" spans="1:141" x14ac:dyDescent="0.25">
      <c r="A24" s="59" t="s">
        <v>51</v>
      </c>
      <c r="B24" s="35"/>
      <c r="C24" s="47"/>
      <c r="D24" s="53"/>
      <c r="E24" s="48"/>
      <c r="F24" s="35"/>
      <c r="G24" s="38"/>
      <c r="H24" s="38"/>
      <c r="I24" s="39">
        <v>42772</v>
      </c>
      <c r="J24" s="53">
        <v>3977.98</v>
      </c>
      <c r="K24" s="54">
        <f t="shared" si="0"/>
        <v>3977.98</v>
      </c>
      <c r="L24" s="49">
        <v>0</v>
      </c>
      <c r="M24" s="42"/>
      <c r="N24" s="43">
        <f>+IF(M24&gt;0,J24*L24*($E$5-I24)/365,  0)</f>
        <v>0</v>
      </c>
      <c r="O24" s="42"/>
      <c r="P24" s="43">
        <f>+IF(O24&gt;0,J24*L24*($E$5-I24)/365+(B24*L24), 0)</f>
        <v>0</v>
      </c>
      <c r="Q24" s="42">
        <v>20</v>
      </c>
      <c r="R24" s="43">
        <f>+IF(Q24&gt;0,(J24*L24*($E$5-I24)/365)+(D24*L24),0)</f>
        <v>0</v>
      </c>
      <c r="S24" s="44">
        <f>IF(K24&gt;0,K24-N24-P24-R24,0)</f>
        <v>3977.98</v>
      </c>
      <c r="V24" s="45"/>
      <c r="W24" s="45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</row>
    <row r="25" spans="1:141" x14ac:dyDescent="0.25">
      <c r="A25" s="59" t="s">
        <v>52</v>
      </c>
      <c r="B25" s="35"/>
      <c r="C25" s="47"/>
      <c r="D25" s="53"/>
      <c r="E25" s="48"/>
      <c r="F25" s="35"/>
      <c r="G25" s="38"/>
      <c r="H25" s="38"/>
      <c r="I25" s="39">
        <v>42557</v>
      </c>
      <c r="J25" s="53">
        <v>490</v>
      </c>
      <c r="K25" s="54">
        <f t="shared" si="0"/>
        <v>490</v>
      </c>
      <c r="L25" s="49">
        <v>0</v>
      </c>
      <c r="M25" s="42"/>
      <c r="N25" s="43">
        <f t="shared" ref="N25:N46" si="5">+IF(M25&gt;0,J25*L25*($E$5-I25)/365,  0)</f>
        <v>0</v>
      </c>
      <c r="O25" s="42"/>
      <c r="P25" s="43">
        <f t="shared" ref="P25:P46" si="6">+IF(O25&gt;0,J25*L25*($E$5-I25)/365+(B25*L25), 0)</f>
        <v>0</v>
      </c>
      <c r="Q25" s="42">
        <v>21</v>
      </c>
      <c r="R25" s="43">
        <f t="shared" ref="R25:R46" si="7">+IF(Q25&gt;0,(J25*L25*($E$5-I25)/365)+(D25*L25),0)</f>
        <v>0</v>
      </c>
      <c r="S25" s="44">
        <f t="shared" ref="S25:S44" si="8">IF(K25&gt;0,K25-N25-P25-R25,0)</f>
        <v>490</v>
      </c>
      <c r="V25" s="45"/>
      <c r="W25" s="45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</row>
    <row r="26" spans="1:141" x14ac:dyDescent="0.25">
      <c r="A26" s="59" t="s">
        <v>53</v>
      </c>
      <c r="B26" s="35"/>
      <c r="C26" s="47"/>
      <c r="D26" s="53"/>
      <c r="E26" s="48"/>
      <c r="F26" s="35"/>
      <c r="G26" s="38"/>
      <c r="H26" s="38"/>
      <c r="I26" s="39">
        <v>42557</v>
      </c>
      <c r="J26" s="53">
        <v>1000</v>
      </c>
      <c r="K26" s="54">
        <f t="shared" si="0"/>
        <v>1000</v>
      </c>
      <c r="L26" s="49">
        <v>0</v>
      </c>
      <c r="M26" s="42"/>
      <c r="N26" s="43">
        <f t="shared" si="5"/>
        <v>0</v>
      </c>
      <c r="O26" s="42"/>
      <c r="P26" s="43">
        <f t="shared" si="6"/>
        <v>0</v>
      </c>
      <c r="Q26" s="42">
        <v>22</v>
      </c>
      <c r="R26" s="43">
        <f t="shared" si="7"/>
        <v>0</v>
      </c>
      <c r="S26" s="44">
        <f t="shared" si="8"/>
        <v>1000</v>
      </c>
      <c r="V26" s="45"/>
      <c r="W26" s="45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</row>
    <row r="27" spans="1:141" x14ac:dyDescent="0.25">
      <c r="A27" s="59" t="s">
        <v>54</v>
      </c>
      <c r="B27" s="35"/>
      <c r="C27" s="47"/>
      <c r="D27" s="53"/>
      <c r="E27" s="48"/>
      <c r="F27" s="35"/>
      <c r="G27" s="38"/>
      <c r="H27" s="38"/>
      <c r="I27" s="39">
        <v>42664</v>
      </c>
      <c r="J27" s="53">
        <v>490</v>
      </c>
      <c r="K27" s="54">
        <f t="shared" si="0"/>
        <v>490</v>
      </c>
      <c r="L27" s="49">
        <v>0</v>
      </c>
      <c r="M27" s="42"/>
      <c r="N27" s="43">
        <f t="shared" si="5"/>
        <v>0</v>
      </c>
      <c r="O27" s="42"/>
      <c r="P27" s="43">
        <f t="shared" si="6"/>
        <v>0</v>
      </c>
      <c r="Q27" s="42">
        <v>23</v>
      </c>
      <c r="R27" s="43">
        <f t="shared" si="7"/>
        <v>0</v>
      </c>
      <c r="S27" s="44">
        <f t="shared" si="8"/>
        <v>490</v>
      </c>
      <c r="V27" s="45"/>
      <c r="W27" s="45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</row>
    <row r="28" spans="1:141" x14ac:dyDescent="0.25">
      <c r="A28" s="59" t="s">
        <v>55</v>
      </c>
      <c r="B28" s="35"/>
      <c r="C28" s="47"/>
      <c r="D28" s="53"/>
      <c r="E28" s="48"/>
      <c r="F28" s="35"/>
      <c r="G28" s="38"/>
      <c r="H28" s="38"/>
      <c r="I28" s="39">
        <v>42690</v>
      </c>
      <c r="J28" s="53">
        <v>32.479999999999997</v>
      </c>
      <c r="K28" s="54">
        <f t="shared" si="0"/>
        <v>32.479999999999997</v>
      </c>
      <c r="L28" s="49">
        <v>0</v>
      </c>
      <c r="M28" s="42"/>
      <c r="N28" s="43">
        <f t="shared" si="5"/>
        <v>0</v>
      </c>
      <c r="O28" s="42"/>
      <c r="P28" s="43">
        <f t="shared" si="6"/>
        <v>0</v>
      </c>
      <c r="Q28" s="42">
        <v>24</v>
      </c>
      <c r="R28" s="43">
        <f t="shared" si="7"/>
        <v>0</v>
      </c>
      <c r="S28" s="44">
        <f t="shared" si="8"/>
        <v>32.479999999999997</v>
      </c>
      <c r="V28" s="45"/>
      <c r="W28" s="45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</row>
    <row r="29" spans="1:141" x14ac:dyDescent="0.25">
      <c r="A29" s="59" t="s">
        <v>56</v>
      </c>
      <c r="B29" s="35"/>
      <c r="C29" s="47"/>
      <c r="D29" s="53"/>
      <c r="E29" s="48"/>
      <c r="F29" s="35"/>
      <c r="G29" s="38"/>
      <c r="H29" s="38"/>
      <c r="I29" s="39">
        <v>42690</v>
      </c>
      <c r="J29" s="53">
        <v>125.68</v>
      </c>
      <c r="K29" s="54">
        <f t="shared" si="0"/>
        <v>125.68</v>
      </c>
      <c r="L29" s="49">
        <v>0</v>
      </c>
      <c r="M29" s="42"/>
      <c r="N29" s="43">
        <f t="shared" si="5"/>
        <v>0</v>
      </c>
      <c r="O29" s="42"/>
      <c r="P29" s="43">
        <f t="shared" si="6"/>
        <v>0</v>
      </c>
      <c r="Q29" s="42">
        <v>25</v>
      </c>
      <c r="R29" s="43">
        <f t="shared" si="7"/>
        <v>0</v>
      </c>
      <c r="S29" s="44">
        <f t="shared" si="8"/>
        <v>125.68</v>
      </c>
      <c r="V29" s="45"/>
      <c r="W29" s="45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</row>
    <row r="30" spans="1:141" x14ac:dyDescent="0.25">
      <c r="A30" s="59" t="s">
        <v>57</v>
      </c>
      <c r="B30" s="35"/>
      <c r="C30" s="47"/>
      <c r="D30" s="53"/>
      <c r="E30" s="48"/>
      <c r="F30" s="35"/>
      <c r="G30" s="38"/>
      <c r="H30" s="38"/>
      <c r="I30" s="39">
        <v>42696</v>
      </c>
      <c r="J30" s="53">
        <v>3500</v>
      </c>
      <c r="K30" s="54">
        <f t="shared" si="0"/>
        <v>3500</v>
      </c>
      <c r="L30" s="49">
        <v>0</v>
      </c>
      <c r="M30" s="42"/>
      <c r="N30" s="43">
        <f t="shared" si="5"/>
        <v>0</v>
      </c>
      <c r="O30" s="42"/>
      <c r="P30" s="43">
        <f t="shared" si="6"/>
        <v>0</v>
      </c>
      <c r="Q30" s="42">
        <v>26</v>
      </c>
      <c r="R30" s="43">
        <f t="shared" si="7"/>
        <v>0</v>
      </c>
      <c r="S30" s="44">
        <f t="shared" si="8"/>
        <v>3500</v>
      </c>
      <c r="V30" s="45"/>
      <c r="W30" s="45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</row>
    <row r="31" spans="1:141" x14ac:dyDescent="0.25">
      <c r="A31" s="59" t="s">
        <v>58</v>
      </c>
      <c r="B31" s="35"/>
      <c r="C31" s="47"/>
      <c r="D31" s="53"/>
      <c r="E31" s="48"/>
      <c r="F31" s="35"/>
      <c r="G31" s="38"/>
      <c r="H31" s="38"/>
      <c r="I31" s="39">
        <v>42711</v>
      </c>
      <c r="J31" s="53">
        <v>3000</v>
      </c>
      <c r="K31" s="54">
        <f t="shared" si="0"/>
        <v>3000</v>
      </c>
      <c r="L31" s="49">
        <v>0</v>
      </c>
      <c r="M31" s="42"/>
      <c r="N31" s="43">
        <f t="shared" si="5"/>
        <v>0</v>
      </c>
      <c r="O31" s="42"/>
      <c r="P31" s="43">
        <f t="shared" si="6"/>
        <v>0</v>
      </c>
      <c r="Q31" s="42">
        <v>27</v>
      </c>
      <c r="R31" s="43">
        <f t="shared" si="7"/>
        <v>0</v>
      </c>
      <c r="S31" s="44">
        <f t="shared" si="8"/>
        <v>3000</v>
      </c>
      <c r="V31" s="45"/>
      <c r="W31" s="45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</row>
    <row r="32" spans="1:141" x14ac:dyDescent="0.25">
      <c r="A32" s="59" t="s">
        <v>59</v>
      </c>
      <c r="B32" s="35"/>
      <c r="C32" s="47"/>
      <c r="D32" s="53"/>
      <c r="E32" s="48"/>
      <c r="F32" s="35"/>
      <c r="G32" s="38"/>
      <c r="H32" s="38"/>
      <c r="I32" s="39">
        <v>42724</v>
      </c>
      <c r="J32" s="53">
        <v>2847</v>
      </c>
      <c r="K32" s="54">
        <f>IF(D32&gt;0,+(D32-F32-G32+H32+J32),+IF(J32&gt;0,J32,0))</f>
        <v>2847</v>
      </c>
      <c r="L32" s="49">
        <v>0</v>
      </c>
      <c r="M32" s="42"/>
      <c r="N32" s="43">
        <f>+IF(M32&gt;0,J32*L32*($E$5-I32)/365,  0)</f>
        <v>0</v>
      </c>
      <c r="O32" s="42"/>
      <c r="P32" s="43">
        <f>+IF(O32&gt;0,J32*L32*($E$5-I32)/365+(B32*L32), 0)</f>
        <v>0</v>
      </c>
      <c r="Q32" s="42">
        <v>27</v>
      </c>
      <c r="R32" s="43">
        <f>+IF(Q32&gt;0,(J32*L32*($E$5-I32)/365)+(D32*L32),0)</f>
        <v>0</v>
      </c>
      <c r="S32" s="44">
        <f>IF(K32&gt;0,K32-N32-P32-R32,0)</f>
        <v>2847</v>
      </c>
      <c r="V32" s="45"/>
      <c r="W32" s="45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</row>
    <row r="33" spans="1:141" x14ac:dyDescent="0.25">
      <c r="A33" s="59" t="s">
        <v>60</v>
      </c>
      <c r="B33" s="35"/>
      <c r="C33" s="47"/>
      <c r="D33" s="53"/>
      <c r="E33" s="48"/>
      <c r="F33" s="35"/>
      <c r="G33" s="38"/>
      <c r="H33" s="38"/>
      <c r="I33" s="39">
        <v>42844</v>
      </c>
      <c r="J33" s="53">
        <v>480</v>
      </c>
      <c r="K33" s="54">
        <f>IF(D33&gt;0,+(D33-F33-G33+H33+J33),+IF(J33&gt;0,J33,0))</f>
        <v>480</v>
      </c>
      <c r="L33" s="49">
        <v>0</v>
      </c>
      <c r="M33" s="42"/>
      <c r="N33" s="43">
        <f>+IF(M33&gt;0,J33*L33*($E$5-I33)/365,  0)</f>
        <v>0</v>
      </c>
      <c r="O33" s="42"/>
      <c r="P33" s="43">
        <f>+IF(O33&gt;0,J33*L33*($E$5-I33)/365+(B33*L33), 0)</f>
        <v>0</v>
      </c>
      <c r="Q33" s="42">
        <v>28</v>
      </c>
      <c r="R33" s="43">
        <f>+IF(Q33&gt;0,(J33*L33*($E$5-I33)/365)+(D33*L33),0)</f>
        <v>0</v>
      </c>
      <c r="S33" s="44">
        <f>IF(K33&gt;0,K33-N33-P33-R33,0)</f>
        <v>480</v>
      </c>
      <c r="V33" s="45"/>
      <c r="W33" s="45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</row>
    <row r="34" spans="1:141" x14ac:dyDescent="0.25">
      <c r="A34" s="59" t="s">
        <v>61</v>
      </c>
      <c r="B34" s="35"/>
      <c r="C34" s="47"/>
      <c r="D34" s="53"/>
      <c r="E34" s="48"/>
      <c r="F34" s="35"/>
      <c r="G34" s="38"/>
      <c r="H34" s="38"/>
      <c r="I34" s="39">
        <v>42874</v>
      </c>
      <c r="J34" s="53">
        <v>2500</v>
      </c>
      <c r="K34" s="54">
        <f>IF(D34&gt;0,+(D34-F34-G34+H34+J34),+IF(J34&gt;0,J34,0))</f>
        <v>2500</v>
      </c>
      <c r="L34" s="49">
        <v>0</v>
      </c>
      <c r="M34" s="42"/>
      <c r="N34" s="43">
        <f>+IF(M34&gt;0,J34*L34*($E$5-I34)/365,  0)</f>
        <v>0</v>
      </c>
      <c r="O34" s="42"/>
      <c r="P34" s="43">
        <f>+IF(O34&gt;0,J34*L34*($E$5-I34)/365+(B34*L34), 0)</f>
        <v>0</v>
      </c>
      <c r="Q34" s="42">
        <v>29</v>
      </c>
      <c r="R34" s="43">
        <f>+IF(Q34&gt;0,(J34*L34*($E$5-I34)/365)+(D34*L34),0)</f>
        <v>0</v>
      </c>
      <c r="S34" s="44">
        <f>IF(K34&gt;0,K34-N34-P34-R34,0)</f>
        <v>2500</v>
      </c>
      <c r="V34" s="45"/>
      <c r="W34" s="45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</row>
    <row r="35" spans="1:141" x14ac:dyDescent="0.25">
      <c r="A35" s="59" t="s">
        <v>78</v>
      </c>
      <c r="B35" s="35"/>
      <c r="C35" s="47"/>
      <c r="D35" s="53"/>
      <c r="E35" s="48"/>
      <c r="F35" s="35"/>
      <c r="G35" s="38"/>
      <c r="H35" s="38"/>
      <c r="I35" s="39">
        <v>43282</v>
      </c>
      <c r="J35" s="53">
        <f>14320+1650</f>
        <v>15970</v>
      </c>
      <c r="K35" s="54">
        <f>IF(D35&gt;0,+(D35-F35-G35+H35+J35),+IF(J35&gt;0,J35,0))</f>
        <v>15970</v>
      </c>
      <c r="L35" s="49">
        <v>2.5000000000000001E-2</v>
      </c>
      <c r="M35" s="42"/>
      <c r="N35" s="43">
        <f>+IF(M35&gt;0,J35*L35*($E$5-I35)/365,  0)</f>
        <v>0</v>
      </c>
      <c r="O35" s="42"/>
      <c r="P35" s="43">
        <f>+IF(O35&gt;0,J35*L35*($E$5-I35)/365+(B35*L35), 0)</f>
        <v>0</v>
      </c>
      <c r="Q35" s="42">
        <v>29</v>
      </c>
      <c r="R35" s="43">
        <f>+IF(Q35&gt;0,(J35*L35*($E$5-I35)/365)+(D35*L35),0)</f>
        <v>398.15616438356165</v>
      </c>
      <c r="S35" s="44">
        <f>IF(K35&gt;0,K35-N35-P35-R35,0)</f>
        <v>15571.843835616439</v>
      </c>
      <c r="V35" s="45"/>
      <c r="W35" s="45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</row>
    <row r="36" spans="1:141" x14ac:dyDescent="0.25">
      <c r="A36" s="52"/>
      <c r="B36" s="53"/>
      <c r="C36" s="47"/>
      <c r="D36" s="53"/>
      <c r="E36" s="48"/>
      <c r="F36" s="35"/>
      <c r="G36" s="38"/>
      <c r="H36" s="38"/>
      <c r="I36" s="39"/>
      <c r="J36" s="53"/>
      <c r="K36" s="54">
        <f t="shared" si="0"/>
        <v>0</v>
      </c>
      <c r="L36" s="49"/>
      <c r="M36" s="42"/>
      <c r="N36" s="43">
        <f t="shared" si="5"/>
        <v>0</v>
      </c>
      <c r="O36" s="42"/>
      <c r="P36" s="43">
        <f t="shared" si="6"/>
        <v>0</v>
      </c>
      <c r="Q36" s="42">
        <v>28</v>
      </c>
      <c r="R36" s="43">
        <f t="shared" si="7"/>
        <v>0</v>
      </c>
      <c r="S36" s="44">
        <f t="shared" si="8"/>
        <v>0</v>
      </c>
      <c r="V36" s="45"/>
      <c r="W36" s="45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</row>
    <row r="37" spans="1:141" x14ac:dyDescent="0.25">
      <c r="A37" s="34" t="s">
        <v>62</v>
      </c>
      <c r="B37" s="53"/>
      <c r="C37" s="47"/>
      <c r="D37" s="53"/>
      <c r="E37" s="48"/>
      <c r="F37" s="35"/>
      <c r="G37" s="38"/>
      <c r="H37" s="38"/>
      <c r="I37" s="39"/>
      <c r="J37" s="53"/>
      <c r="K37" s="40">
        <f t="shared" si="0"/>
        <v>0</v>
      </c>
      <c r="L37" s="49"/>
      <c r="M37" s="42"/>
      <c r="N37" s="43">
        <f t="shared" si="5"/>
        <v>0</v>
      </c>
      <c r="O37" s="42"/>
      <c r="P37" s="43">
        <f t="shared" si="6"/>
        <v>0</v>
      </c>
      <c r="Q37" s="42">
        <v>23</v>
      </c>
      <c r="R37" s="43">
        <f t="shared" si="7"/>
        <v>0</v>
      </c>
      <c r="S37" s="44">
        <f t="shared" si="8"/>
        <v>0</v>
      </c>
      <c r="V37" s="45"/>
      <c r="W37" s="45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</row>
    <row r="38" spans="1:141" x14ac:dyDescent="0.25">
      <c r="A38" s="52" t="s">
        <v>63</v>
      </c>
      <c r="B38" s="53">
        <v>16.3</v>
      </c>
      <c r="C38" s="47"/>
      <c r="D38" s="53">
        <v>2.1703561643835623</v>
      </c>
      <c r="E38" s="48"/>
      <c r="F38" s="35"/>
      <c r="G38" s="38"/>
      <c r="H38" s="38"/>
      <c r="I38" s="39"/>
      <c r="J38" s="53"/>
      <c r="K38" s="54">
        <f>IF(D38&gt;0,+(D38-F38-G38+H38+J38),+IF(J38&gt;0,J38,0))</f>
        <v>2.1703561643835623</v>
      </c>
      <c r="L38" s="49">
        <v>0.2</v>
      </c>
      <c r="M38" s="42"/>
      <c r="N38" s="43">
        <f t="shared" si="5"/>
        <v>0</v>
      </c>
      <c r="O38" s="42">
        <v>1</v>
      </c>
      <c r="P38" s="50">
        <f>+IF(O38&gt;0,J38*L38*($E$5-I38)/365+(B38*L38), 0)-1.09</f>
        <v>2.17</v>
      </c>
      <c r="Q38" s="42"/>
      <c r="R38" s="43">
        <f t="shared" si="7"/>
        <v>0</v>
      </c>
      <c r="S38" s="44">
        <f t="shared" si="8"/>
        <v>3.561643835623407E-4</v>
      </c>
      <c r="T38" s="55"/>
      <c r="U38" s="56"/>
      <c r="V38" s="45"/>
      <c r="W38" s="45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</row>
    <row r="39" spans="1:141" x14ac:dyDescent="0.25">
      <c r="A39" s="52" t="s">
        <v>64</v>
      </c>
      <c r="B39" s="53">
        <v>2099</v>
      </c>
      <c r="C39" s="47"/>
      <c r="D39" s="53">
        <v>279.48328767123297</v>
      </c>
      <c r="E39" s="48"/>
      <c r="F39" s="35"/>
      <c r="G39" s="38"/>
      <c r="H39" s="38"/>
      <c r="I39" s="39"/>
      <c r="J39" s="53"/>
      <c r="K39" s="54">
        <f t="shared" si="0"/>
        <v>279.48328767123297</v>
      </c>
      <c r="L39" s="49">
        <v>0.2</v>
      </c>
      <c r="M39" s="42"/>
      <c r="N39" s="43">
        <f t="shared" si="5"/>
        <v>0</v>
      </c>
      <c r="O39" s="42">
        <v>1</v>
      </c>
      <c r="P39" s="50">
        <f>+IF(O39&gt;0,J39*L39*($E$5-I39)/365+(B39*L39), 0)-140.32</f>
        <v>279.48</v>
      </c>
      <c r="Q39" s="42"/>
      <c r="R39" s="43">
        <f t="shared" si="7"/>
        <v>0</v>
      </c>
      <c r="S39" s="44">
        <f t="shared" si="8"/>
        <v>3.2876712329539259E-3</v>
      </c>
      <c r="V39" s="45"/>
      <c r="W39" s="45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</row>
    <row r="40" spans="1:141" x14ac:dyDescent="0.25">
      <c r="A40" s="52" t="s">
        <v>65</v>
      </c>
      <c r="B40" s="53">
        <v>104.5</v>
      </c>
      <c r="C40" s="47"/>
      <c r="D40" s="53">
        <v>13.91424657534245</v>
      </c>
      <c r="E40" s="48"/>
      <c r="F40" s="35"/>
      <c r="G40" s="38"/>
      <c r="H40" s="38"/>
      <c r="I40" s="39"/>
      <c r="J40" s="53"/>
      <c r="K40" s="54">
        <f>IF(D40&gt;0,+(D40-F40-G40+H40+J40),+IF(J40&gt;0,J40,0))</f>
        <v>13.91424657534245</v>
      </c>
      <c r="L40" s="49">
        <v>0.2</v>
      </c>
      <c r="M40" s="42"/>
      <c r="N40" s="43">
        <f t="shared" si="5"/>
        <v>0</v>
      </c>
      <c r="O40" s="42">
        <v>1</v>
      </c>
      <c r="P40" s="50">
        <f>+IF(O40&gt;0,J40*L40*($E$5-I40)/365+(B40*L40), 0)-6.99</f>
        <v>13.910000000000002</v>
      </c>
      <c r="Q40" s="42"/>
      <c r="R40" s="43">
        <f t="shared" si="7"/>
        <v>0</v>
      </c>
      <c r="S40" s="44">
        <f t="shared" si="8"/>
        <v>4.246575342447656E-3</v>
      </c>
      <c r="V40" s="45"/>
      <c r="W40" s="45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</row>
    <row r="41" spans="1:141" x14ac:dyDescent="0.25">
      <c r="A41" s="52" t="s">
        <v>66</v>
      </c>
      <c r="B41" s="53">
        <v>1301</v>
      </c>
      <c r="C41" s="47"/>
      <c r="D41" s="53">
        <v>173.22904109589047</v>
      </c>
      <c r="E41" s="48"/>
      <c r="F41" s="35"/>
      <c r="G41" s="38"/>
      <c r="H41" s="38"/>
      <c r="I41" s="39"/>
      <c r="J41" s="53"/>
      <c r="K41" s="54">
        <f t="shared" si="0"/>
        <v>173.22904109589047</v>
      </c>
      <c r="L41" s="49">
        <v>0.2</v>
      </c>
      <c r="M41" s="42"/>
      <c r="N41" s="43">
        <f t="shared" si="5"/>
        <v>0</v>
      </c>
      <c r="O41" s="42">
        <v>1</v>
      </c>
      <c r="P41" s="50">
        <f>+IF(O41&gt;0,J41*L41*($E$5-I41)/365+(B41*L41), 0)-86.97</f>
        <v>173.23</v>
      </c>
      <c r="Q41" s="42"/>
      <c r="R41" s="43">
        <f t="shared" si="7"/>
        <v>0</v>
      </c>
      <c r="S41" s="44">
        <f t="shared" si="8"/>
        <v>-9.5890410952392813E-4</v>
      </c>
      <c r="V41" s="45"/>
      <c r="W41" s="45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</row>
    <row r="42" spans="1:141" x14ac:dyDescent="0.25">
      <c r="A42" s="52" t="s">
        <v>67</v>
      </c>
      <c r="B42" s="53">
        <v>104.5</v>
      </c>
      <c r="C42" s="47"/>
      <c r="D42" s="53">
        <v>13.91424657534245</v>
      </c>
      <c r="E42" s="37"/>
      <c r="F42" s="35"/>
      <c r="G42" s="38"/>
      <c r="H42" s="38"/>
      <c r="I42" s="39"/>
      <c r="J42" s="53"/>
      <c r="K42" s="54">
        <f>IF(D42&gt;0,+(D42-F42-G42+H42+J42),+IF(J42&gt;0,J42,0))</f>
        <v>13.91424657534245</v>
      </c>
      <c r="L42" s="49">
        <v>0.2</v>
      </c>
      <c r="M42" s="42"/>
      <c r="N42" s="43">
        <f t="shared" si="5"/>
        <v>0</v>
      </c>
      <c r="O42" s="42">
        <v>1</v>
      </c>
      <c r="P42" s="50">
        <f>+IF(O42&gt;0,J42*L42*($E$5-I42)/365+(B42*L42), 0)-6.99</f>
        <v>13.910000000000002</v>
      </c>
      <c r="Q42" s="42"/>
      <c r="R42" s="43">
        <f t="shared" si="7"/>
        <v>0</v>
      </c>
      <c r="S42" s="44">
        <f t="shared" si="8"/>
        <v>4.246575342447656E-3</v>
      </c>
      <c r="T42" s="60"/>
      <c r="V42" s="61"/>
      <c r="W42" s="62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</row>
    <row r="43" spans="1:141" x14ac:dyDescent="0.25">
      <c r="A43" s="52" t="s">
        <v>68</v>
      </c>
      <c r="B43" s="53">
        <v>209</v>
      </c>
      <c r="C43" s="47"/>
      <c r="D43" s="53">
        <v>27.828493150684899</v>
      </c>
      <c r="E43" s="48"/>
      <c r="F43" s="35"/>
      <c r="G43" s="38"/>
      <c r="H43" s="38"/>
      <c r="I43" s="39"/>
      <c r="J43" s="53"/>
      <c r="K43" s="54">
        <f t="shared" si="0"/>
        <v>27.828493150684899</v>
      </c>
      <c r="L43" s="49">
        <v>0.2</v>
      </c>
      <c r="M43" s="42"/>
      <c r="N43" s="43">
        <f t="shared" si="5"/>
        <v>0</v>
      </c>
      <c r="O43" s="42">
        <v>1</v>
      </c>
      <c r="P43" s="50">
        <f>+IF(O43&gt;0,J43*L43*($E$5-I43)/365+(B43*L43), 0)-13.97</f>
        <v>27.830000000000005</v>
      </c>
      <c r="Q43" s="42"/>
      <c r="R43" s="43">
        <f t="shared" si="7"/>
        <v>0</v>
      </c>
      <c r="S43" s="44">
        <f t="shared" si="8"/>
        <v>-1.5068493151062512E-3</v>
      </c>
      <c r="V43" s="45"/>
      <c r="W43" s="45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</row>
    <row r="44" spans="1:141" x14ac:dyDescent="0.25">
      <c r="A44" s="52" t="s">
        <v>69</v>
      </c>
      <c r="B44" s="53">
        <v>600</v>
      </c>
      <c r="C44" s="47"/>
      <c r="D44" s="53">
        <v>80.876712328767098</v>
      </c>
      <c r="E44" s="48"/>
      <c r="F44" s="35"/>
      <c r="G44" s="38"/>
      <c r="H44" s="38"/>
      <c r="I44" s="39"/>
      <c r="J44" s="53"/>
      <c r="K44" s="54">
        <f>IF(D44&gt;0,+(D44-F44-G44+H44+J44),+IF(J44&gt;0,J44,0))</f>
        <v>80.876712328767098</v>
      </c>
      <c r="L44" s="49">
        <v>0.2</v>
      </c>
      <c r="M44" s="42"/>
      <c r="N44" s="43">
        <f t="shared" si="5"/>
        <v>0</v>
      </c>
      <c r="O44" s="42">
        <v>1</v>
      </c>
      <c r="P44" s="50">
        <f>+IF(O44&gt;0,J44*L44*($E$5-I44)/365+(B44*L44), 0)-39.12</f>
        <v>80.88</v>
      </c>
      <c r="Q44" s="42"/>
      <c r="R44" s="43">
        <f t="shared" si="7"/>
        <v>0</v>
      </c>
      <c r="S44" s="44">
        <f t="shared" si="8"/>
        <v>-3.2876712328970825E-3</v>
      </c>
      <c r="V44" s="45"/>
      <c r="W44" s="45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</row>
    <row r="45" spans="1:141" x14ac:dyDescent="0.25">
      <c r="A45" s="52" t="s">
        <v>70</v>
      </c>
      <c r="B45" s="53">
        <f>-104.5</f>
        <v>-104.5</v>
      </c>
      <c r="C45" s="47"/>
      <c r="D45" s="53">
        <v>-23.82</v>
      </c>
      <c r="E45" s="37"/>
      <c r="F45" s="35"/>
      <c r="G45" s="38"/>
      <c r="H45" s="38"/>
      <c r="I45" s="39"/>
      <c r="J45" s="53"/>
      <c r="K45" s="54">
        <f>D45</f>
        <v>-23.82</v>
      </c>
      <c r="L45" s="49">
        <v>0.2</v>
      </c>
      <c r="M45" s="42"/>
      <c r="N45" s="43">
        <f t="shared" si="5"/>
        <v>0</v>
      </c>
      <c r="O45" s="42">
        <v>1</v>
      </c>
      <c r="P45" s="50">
        <f>+IF(O45&gt;0,J45*L45*($E$5-I45)/365+(B45*L45), 0)-2.92</f>
        <v>-23.82</v>
      </c>
      <c r="Q45" s="42"/>
      <c r="R45" s="43">
        <f t="shared" si="7"/>
        <v>0</v>
      </c>
      <c r="S45" s="44">
        <f>K45-P45</f>
        <v>0</v>
      </c>
      <c r="V45" s="45"/>
      <c r="W45" s="62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</row>
    <row r="46" spans="1:141" ht="13.8" thickBot="1" x14ac:dyDescent="0.3">
      <c r="A46" s="63"/>
      <c r="B46" s="64"/>
      <c r="C46" s="65" t="str">
        <f>+IF($C$13&gt;0,$C$13," ")</f>
        <v xml:space="preserve"> </v>
      </c>
      <c r="D46" s="64"/>
      <c r="E46" s="66"/>
      <c r="F46" s="64"/>
      <c r="G46" s="67"/>
      <c r="H46" s="67"/>
      <c r="I46" s="68"/>
      <c r="J46" s="64"/>
      <c r="K46" s="69">
        <f>IF(D46&gt;0,+(D46-F46-G46+H46+J46),+IF(J46&gt;0,J46,0))</f>
        <v>0</v>
      </c>
      <c r="L46" s="70"/>
      <c r="M46" s="71"/>
      <c r="N46" s="43">
        <f t="shared" si="5"/>
        <v>0</v>
      </c>
      <c r="O46" s="71"/>
      <c r="P46" s="43">
        <f t="shared" si="6"/>
        <v>0</v>
      </c>
      <c r="Q46" s="42">
        <v>78</v>
      </c>
      <c r="R46" s="72">
        <f t="shared" si="7"/>
        <v>0</v>
      </c>
      <c r="S46" s="44">
        <f>IF(K46&gt;0,K46-N46-P46-R46,0)</f>
        <v>0</v>
      </c>
      <c r="T46" s="45"/>
      <c r="U46" s="45"/>
      <c r="V46" s="45"/>
      <c r="W46" s="45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</row>
    <row r="47" spans="1:141" ht="18" customHeight="1" thickBot="1" x14ac:dyDescent="0.3">
      <c r="A47" s="6" t="s">
        <v>71</v>
      </c>
      <c r="B47" s="73">
        <f>SUM(B13:B46)</f>
        <v>716891.3</v>
      </c>
      <c r="C47" s="6"/>
      <c r="D47" s="74">
        <f>SUM(D13:D46)</f>
        <v>625199.59638356161</v>
      </c>
      <c r="E47" s="75"/>
      <c r="F47" s="76" t="str">
        <f>+IF(+SUM(F13:F13)&gt;1,+SUM(F13:F46)," ")</f>
        <v xml:space="preserve"> </v>
      </c>
      <c r="G47" s="76" t="str">
        <f>+IF(+SUM(G13:G13)&gt;1,+SUM(G13:G46)," ")</f>
        <v xml:space="preserve"> </v>
      </c>
      <c r="H47" s="76" t="str">
        <f>+IF(+SUM(H13:H13)&gt;1,+SUM(H13:H46)," ")</f>
        <v xml:space="preserve"> </v>
      </c>
      <c r="I47" s="77"/>
      <c r="J47" s="78">
        <f>SUM(J13:J46)</f>
        <v>204277</v>
      </c>
      <c r="K47" s="79" t="str">
        <f>+IF(+SUM(K13:K13)&gt;1,+SUM(K13:K46)," ")</f>
        <v xml:space="preserve"> </v>
      </c>
      <c r="L47" s="80"/>
      <c r="M47" s="81"/>
      <c r="N47" s="82">
        <f>+IF(+SUM(N13:N13)&gt;1,+SUM(N13:N46),0)</f>
        <v>0</v>
      </c>
      <c r="O47" s="83"/>
      <c r="P47" s="84">
        <f>SUM(P13:P46)</f>
        <v>567.59</v>
      </c>
      <c r="Q47" s="83" t="s">
        <v>11</v>
      </c>
      <c r="R47" s="79">
        <f>SUM(R13:R46)</f>
        <v>398.15616438356165</v>
      </c>
      <c r="S47" s="85">
        <f>SUM(S13:S46)</f>
        <v>828510.85021917801</v>
      </c>
      <c r="T47" s="45"/>
      <c r="U47" s="45"/>
      <c r="V47" s="45"/>
      <c r="W47" s="45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</row>
    <row r="48" spans="1:141" ht="13.8" thickBot="1" x14ac:dyDescent="0.3">
      <c r="A48" s="6"/>
      <c r="B48" s="86"/>
      <c r="C48" s="6"/>
      <c r="D48" s="6" t="s">
        <v>72</v>
      </c>
      <c r="E48" s="6"/>
      <c r="F48" s="6"/>
      <c r="G48" s="87"/>
      <c r="H48" s="88"/>
      <c r="I48" s="6"/>
      <c r="J48" s="6" t="s">
        <v>73</v>
      </c>
      <c r="K48" s="45"/>
      <c r="L48" s="89"/>
      <c r="M48" s="89"/>
      <c r="N48" s="90" t="str">
        <f>+IF(+SUM(N13:N46)&gt;1,N47*$C$13," ")</f>
        <v xml:space="preserve"> </v>
      </c>
      <c r="O48" s="91"/>
      <c r="P48" s="92">
        <f>+IF(+SUM(P13:P46)&gt;1,P47*$C$13," ")</f>
        <v>0</v>
      </c>
      <c r="Q48" s="91" t="s">
        <v>11</v>
      </c>
      <c r="R48" s="93">
        <f>+IF(+SUM(R13:R46)&gt;1,R47*$C$13," ")</f>
        <v>0</v>
      </c>
      <c r="S48" s="89" t="s">
        <v>11</v>
      </c>
      <c r="T48" s="45" t="s">
        <v>11</v>
      </c>
      <c r="U48" s="45"/>
      <c r="V48" s="45"/>
      <c r="W48" s="45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</row>
    <row r="49" spans="1:141" ht="13.8" thickBot="1" x14ac:dyDescent="0.3">
      <c r="A49" s="6"/>
      <c r="B49" s="86"/>
      <c r="C49" s="6"/>
      <c r="D49" s="6" t="s">
        <v>74</v>
      </c>
      <c r="E49" s="6"/>
      <c r="F49" s="6"/>
      <c r="G49" s="94" t="str">
        <f>+G47</f>
        <v xml:space="preserve"> </v>
      </c>
      <c r="H49" s="88" t="str">
        <f>+IF(+SUM(H13:H13)&gt;1,+SUM(H47:H48)," ")</f>
        <v xml:space="preserve"> </v>
      </c>
      <c r="I49" s="6"/>
      <c r="J49" s="6" t="s">
        <v>75</v>
      </c>
      <c r="K49" s="45"/>
      <c r="L49" s="89"/>
      <c r="M49" s="89"/>
      <c r="N49" s="90">
        <f>N47</f>
        <v>0</v>
      </c>
      <c r="O49" s="91" t="s">
        <v>11</v>
      </c>
      <c r="P49" s="95">
        <f>P47</f>
        <v>567.59</v>
      </c>
      <c r="Q49" s="91" t="s">
        <v>11</v>
      </c>
      <c r="R49" s="93">
        <f>R47</f>
        <v>398.15616438356165</v>
      </c>
      <c r="S49" s="89" t="s">
        <v>11</v>
      </c>
      <c r="T49" s="45" t="s">
        <v>11</v>
      </c>
      <c r="U49" s="45"/>
      <c r="V49" s="45"/>
      <c r="W49" s="45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</row>
    <row r="50" spans="1:141" ht="13.8" thickBo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45"/>
      <c r="L50" s="89"/>
      <c r="M50" s="89"/>
      <c r="N50" s="96"/>
      <c r="O50" s="96"/>
      <c r="P50" s="96"/>
      <c r="Q50" s="96"/>
      <c r="R50" s="96"/>
      <c r="S50" s="89"/>
      <c r="T50" s="45"/>
      <c r="U50" s="45"/>
      <c r="V50" s="45"/>
      <c r="W50" s="45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</row>
    <row r="51" spans="1:141" ht="13.8" thickBot="1" x14ac:dyDescent="0.3">
      <c r="A51" s="6"/>
      <c r="B51" s="86" t="s">
        <v>11</v>
      </c>
      <c r="C51" s="6"/>
      <c r="D51" s="6"/>
      <c r="E51" s="6"/>
      <c r="F51" s="6"/>
      <c r="G51" s="6"/>
      <c r="H51" s="6"/>
      <c r="I51" s="6"/>
      <c r="J51" s="6"/>
      <c r="K51" s="45"/>
      <c r="L51" s="89"/>
      <c r="M51" s="89"/>
      <c r="N51" s="90"/>
      <c r="O51" s="97"/>
      <c r="P51" s="98">
        <f>N49+P49+R49</f>
        <v>965.74616438356168</v>
      </c>
      <c r="Q51" s="99"/>
      <c r="R51" s="93" t="s">
        <v>11</v>
      </c>
      <c r="S51" s="89" t="s">
        <v>11</v>
      </c>
      <c r="T51" s="45" t="s">
        <v>11</v>
      </c>
      <c r="U51" s="45"/>
      <c r="V51" s="45"/>
      <c r="W51" s="45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</row>
    <row r="52" spans="1:141" x14ac:dyDescent="0.25">
      <c r="A52" s="6"/>
      <c r="B52" s="6"/>
      <c r="C52" s="6"/>
      <c r="L52" s="89"/>
      <c r="M52" s="89"/>
      <c r="N52" s="96"/>
      <c r="O52" s="96"/>
      <c r="P52" s="96"/>
      <c r="Q52" s="96"/>
      <c r="R52" s="96"/>
      <c r="S52" s="89"/>
      <c r="T52" s="45"/>
      <c r="U52" s="45"/>
      <c r="V52" s="45"/>
      <c r="W52" s="45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</row>
    <row r="53" spans="1:141" x14ac:dyDescent="0.25">
      <c r="A53" s="6"/>
      <c r="B53" s="86" t="s">
        <v>11</v>
      </c>
      <c r="C53" s="6"/>
      <c r="L53" s="89"/>
      <c r="M53" s="89"/>
      <c r="N53" s="89"/>
      <c r="O53" s="89"/>
      <c r="P53" s="89"/>
      <c r="Q53" s="89"/>
      <c r="R53" s="89"/>
      <c r="S53" s="89"/>
      <c r="T53" s="45"/>
      <c r="U53" s="45"/>
      <c r="V53" s="45"/>
      <c r="W53" s="45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</row>
    <row r="54" spans="1:141" x14ac:dyDescent="0.25">
      <c r="A54" s="6"/>
      <c r="B54" s="6"/>
      <c r="C54" s="6"/>
      <c r="D54" s="100"/>
      <c r="E54" s="101" t="s">
        <v>76</v>
      </c>
      <c r="F54" s="101"/>
      <c r="G54" s="101"/>
      <c r="H54" s="101"/>
      <c r="I54" s="101"/>
      <c r="J54" s="101" t="s">
        <v>76</v>
      </c>
      <c r="K54" s="101"/>
      <c r="L54" s="89"/>
      <c r="M54" s="89"/>
      <c r="N54" s="89"/>
      <c r="O54" s="89"/>
      <c r="P54" s="89"/>
      <c r="Q54" s="89"/>
      <c r="R54" s="89"/>
      <c r="S54" s="89"/>
      <c r="T54" s="45"/>
      <c r="U54" s="45"/>
      <c r="V54" s="45"/>
      <c r="W54" s="45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</row>
    <row r="55" spans="1:141" x14ac:dyDescent="0.25">
      <c r="A55" s="6"/>
      <c r="B55" s="6"/>
      <c r="C55" s="6"/>
      <c r="D55" s="100"/>
      <c r="E55" s="102" t="s">
        <v>77</v>
      </c>
      <c r="F55" s="103"/>
      <c r="G55" s="103"/>
      <c r="H55" s="103"/>
      <c r="I55" s="104"/>
      <c r="J55" s="102" t="s">
        <v>23</v>
      </c>
      <c r="K55" s="103"/>
      <c r="L55" s="89"/>
      <c r="M55" s="89"/>
      <c r="N55" s="89"/>
      <c r="O55" s="89"/>
      <c r="P55" s="89"/>
      <c r="Q55" s="89"/>
      <c r="R55" s="89"/>
      <c r="S55" s="89" t="s">
        <v>11</v>
      </c>
      <c r="T55" s="45" t="s">
        <v>11</v>
      </c>
      <c r="U55" s="45"/>
      <c r="V55" s="45"/>
      <c r="W55" s="45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</row>
    <row r="56" spans="1:14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45"/>
      <c r="L56" s="89"/>
      <c r="M56" s="89"/>
      <c r="N56" s="89"/>
      <c r="O56" s="89"/>
      <c r="P56" s="89"/>
      <c r="Q56" s="89"/>
      <c r="R56" s="89"/>
      <c r="S56" s="89"/>
      <c r="T56" s="45"/>
      <c r="U56" s="45"/>
      <c r="V56" s="45"/>
      <c r="W56" s="45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</row>
    <row r="57" spans="1:14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45"/>
      <c r="L57" s="89"/>
      <c r="M57" s="89"/>
      <c r="N57" s="89"/>
      <c r="O57" s="89"/>
      <c r="P57" s="89"/>
      <c r="Q57" s="89"/>
      <c r="R57" s="89"/>
      <c r="S57" s="89"/>
      <c r="T57" s="45"/>
      <c r="U57" s="45"/>
      <c r="V57" s="45"/>
      <c r="W57" s="45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</row>
    <row r="58" spans="1:14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45"/>
      <c r="L58" s="89"/>
      <c r="M58" s="89"/>
      <c r="N58" s="89"/>
      <c r="O58" s="89"/>
      <c r="P58" s="89"/>
      <c r="Q58" s="89"/>
      <c r="R58" s="89"/>
      <c r="S58" s="89"/>
      <c r="T58" s="45"/>
      <c r="U58" s="45"/>
      <c r="V58" s="45"/>
      <c r="W58" s="45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</row>
    <row r="59" spans="1:14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45"/>
      <c r="L59" s="89"/>
      <c r="M59" s="89"/>
      <c r="N59" s="89"/>
      <c r="O59" s="89"/>
      <c r="P59" s="89"/>
      <c r="Q59" s="89"/>
      <c r="R59" s="89"/>
      <c r="S59" s="89"/>
      <c r="T59" s="45"/>
      <c r="U59" s="45"/>
      <c r="V59" s="45"/>
      <c r="W59" s="45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</row>
    <row r="60" spans="1:14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45"/>
      <c r="L60" s="89"/>
      <c r="M60" s="89"/>
      <c r="N60" s="89"/>
      <c r="O60" s="89"/>
      <c r="P60" s="89"/>
      <c r="Q60" s="89"/>
      <c r="R60" s="89"/>
      <c r="S60" s="89"/>
      <c r="T60" s="45"/>
      <c r="U60" s="45"/>
      <c r="V60" s="45"/>
      <c r="W60" s="45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</row>
    <row r="61" spans="1:14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45"/>
      <c r="L61" s="89"/>
      <c r="M61" s="89"/>
      <c r="N61" s="89"/>
      <c r="O61" s="89"/>
      <c r="P61" s="89"/>
      <c r="Q61" s="89"/>
      <c r="R61" s="89"/>
      <c r="S61" s="89"/>
      <c r="T61" s="45"/>
      <c r="U61" s="45"/>
      <c r="V61" s="45"/>
      <c r="W61" s="45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</row>
    <row r="62" spans="1:14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45"/>
      <c r="L62" s="89"/>
      <c r="M62" s="89"/>
      <c r="N62" s="89"/>
      <c r="O62" s="89"/>
      <c r="P62" s="89"/>
      <c r="Q62" s="89"/>
      <c r="R62" s="89"/>
      <c r="S62" s="89"/>
      <c r="T62" s="45"/>
      <c r="U62" s="45"/>
      <c r="V62" s="45"/>
      <c r="W62" s="45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</row>
    <row r="63" spans="1:14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45"/>
      <c r="L63" s="89"/>
      <c r="M63" s="89"/>
      <c r="N63" s="89"/>
      <c r="O63" s="89"/>
      <c r="P63" s="89"/>
      <c r="Q63" s="89"/>
      <c r="R63" s="89"/>
      <c r="S63" s="89"/>
      <c r="T63" s="45"/>
      <c r="U63" s="45"/>
      <c r="V63" s="45"/>
      <c r="W63" s="45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</row>
    <row r="64" spans="1:14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45"/>
      <c r="L64" s="89"/>
      <c r="M64" s="89"/>
      <c r="N64" s="89"/>
      <c r="O64" s="89"/>
      <c r="P64" s="89"/>
      <c r="Q64" s="89"/>
      <c r="R64" s="89"/>
      <c r="S64" s="89"/>
      <c r="T64" s="45"/>
      <c r="U64" s="45"/>
      <c r="V64" s="45"/>
      <c r="W64" s="45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</row>
    <row r="65" spans="1:14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45"/>
      <c r="L65" s="89"/>
      <c r="M65" s="89"/>
      <c r="N65" s="89"/>
      <c r="O65" s="89"/>
      <c r="P65" s="89"/>
      <c r="Q65" s="89"/>
      <c r="R65" s="89"/>
      <c r="S65" s="89"/>
      <c r="T65" s="45"/>
      <c r="U65" s="45"/>
      <c r="V65" s="45"/>
      <c r="W65" s="45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</row>
    <row r="66" spans="1:14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45"/>
      <c r="L66" s="89"/>
      <c r="M66" s="89"/>
      <c r="N66" s="89"/>
      <c r="O66" s="89"/>
      <c r="P66" s="89"/>
      <c r="Q66" s="89"/>
      <c r="R66" s="89"/>
      <c r="S66" s="89"/>
      <c r="T66" s="45"/>
      <c r="U66" s="45"/>
      <c r="V66" s="45"/>
      <c r="W66" s="45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</row>
    <row r="67" spans="1:14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45"/>
      <c r="L67" s="89"/>
      <c r="M67" s="89"/>
      <c r="N67" s="89"/>
      <c r="O67" s="89"/>
      <c r="P67" s="89"/>
      <c r="Q67" s="89"/>
      <c r="R67" s="89"/>
      <c r="S67" s="89"/>
      <c r="T67" s="45"/>
      <c r="U67" s="45"/>
      <c r="V67" s="45"/>
      <c r="W67" s="45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</row>
    <row r="68" spans="1:14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45"/>
      <c r="L68" s="89"/>
      <c r="M68" s="89"/>
      <c r="N68" s="89"/>
      <c r="O68" s="89"/>
      <c r="P68" s="89"/>
      <c r="Q68" s="89"/>
      <c r="R68" s="89"/>
      <c r="S68" s="89"/>
      <c r="T68" s="45"/>
      <c r="U68" s="45"/>
      <c r="V68" s="45"/>
      <c r="W68" s="45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</row>
    <row r="69" spans="1:14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45"/>
      <c r="L69" s="89"/>
      <c r="M69" s="89"/>
      <c r="N69" s="89"/>
      <c r="O69" s="89"/>
      <c r="P69" s="89"/>
      <c r="Q69" s="89"/>
      <c r="R69" s="89"/>
      <c r="S69" s="89"/>
      <c r="T69" s="45"/>
      <c r="U69" s="45"/>
      <c r="V69" s="45"/>
      <c r="W69" s="45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</row>
    <row r="70" spans="1:14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45"/>
      <c r="L70" s="89"/>
      <c r="M70" s="89"/>
      <c r="N70" s="89"/>
      <c r="O70" s="89"/>
      <c r="P70" s="89"/>
      <c r="Q70" s="89"/>
      <c r="R70" s="89"/>
      <c r="S70" s="89"/>
      <c r="T70" s="45"/>
      <c r="U70" s="45"/>
      <c r="V70" s="45"/>
      <c r="W70" s="45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</row>
    <row r="71" spans="1:14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45"/>
      <c r="L71" s="89"/>
      <c r="M71" s="89"/>
      <c r="N71" s="89"/>
      <c r="O71" s="89"/>
      <c r="P71" s="89"/>
      <c r="Q71" s="89"/>
      <c r="R71" s="89"/>
      <c r="S71" s="89"/>
      <c r="T71" s="45"/>
      <c r="U71" s="45"/>
      <c r="V71" s="45"/>
      <c r="W71" s="45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</row>
    <row r="72" spans="1:14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45"/>
      <c r="L72" s="89"/>
      <c r="M72" s="89"/>
      <c r="N72" s="89"/>
      <c r="O72" s="89"/>
      <c r="P72" s="89"/>
      <c r="Q72" s="89"/>
      <c r="R72" s="89"/>
      <c r="S72" s="89"/>
      <c r="T72" s="45"/>
      <c r="U72" s="45"/>
      <c r="V72" s="45"/>
      <c r="W72" s="45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</row>
    <row r="73" spans="1:14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45"/>
      <c r="L73" s="89"/>
      <c r="M73" s="89"/>
      <c r="N73" s="89"/>
      <c r="O73" s="89"/>
      <c r="P73" s="89"/>
      <c r="Q73" s="89"/>
      <c r="R73" s="89"/>
      <c r="S73" s="89"/>
      <c r="T73" s="45"/>
      <c r="U73" s="45"/>
      <c r="V73" s="45"/>
      <c r="W73" s="45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</row>
    <row r="74" spans="1:14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45"/>
      <c r="L74" s="89"/>
      <c r="M74" s="89"/>
      <c r="N74" s="89"/>
      <c r="O74" s="89"/>
      <c r="P74" s="89"/>
      <c r="Q74" s="89"/>
      <c r="R74" s="89"/>
      <c r="S74" s="89"/>
      <c r="T74" s="45"/>
      <c r="U74" s="45"/>
      <c r="V74" s="45"/>
      <c r="W74" s="45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</row>
    <row r="75" spans="1:14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45"/>
      <c r="L75" s="89"/>
      <c r="M75" s="89"/>
      <c r="N75" s="89"/>
      <c r="O75" s="89"/>
      <c r="P75" s="89"/>
      <c r="Q75" s="89"/>
      <c r="R75" s="89"/>
      <c r="S75" s="89"/>
      <c r="T75" s="45"/>
      <c r="U75" s="45"/>
      <c r="V75" s="45"/>
      <c r="W75" s="45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</row>
    <row r="76" spans="1:14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45"/>
      <c r="L76" s="89"/>
      <c r="M76" s="89"/>
      <c r="N76" s="89"/>
      <c r="O76" s="89"/>
      <c r="P76" s="89"/>
      <c r="Q76" s="89"/>
      <c r="R76" s="89"/>
      <c r="S76" s="89"/>
      <c r="T76" s="45"/>
      <c r="U76" s="45"/>
      <c r="V76" s="45"/>
      <c r="W76" s="45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</row>
    <row r="77" spans="1:14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45"/>
      <c r="L77" s="89"/>
      <c r="M77" s="89"/>
      <c r="N77" s="89"/>
      <c r="O77" s="89"/>
      <c r="P77" s="89"/>
      <c r="Q77" s="89"/>
      <c r="R77" s="89"/>
      <c r="S77" s="89"/>
      <c r="T77" s="45"/>
      <c r="U77" s="45"/>
      <c r="V77" s="45"/>
      <c r="W77" s="45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</row>
    <row r="78" spans="1:14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45"/>
      <c r="L78" s="89"/>
      <c r="M78" s="89"/>
      <c r="N78" s="89"/>
      <c r="O78" s="89"/>
      <c r="P78" s="89"/>
      <c r="Q78" s="89"/>
      <c r="R78" s="89"/>
      <c r="S78" s="89"/>
      <c r="T78" s="45"/>
      <c r="U78" s="45"/>
      <c r="V78" s="45"/>
      <c r="W78" s="45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</row>
    <row r="79" spans="1:14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45"/>
      <c r="L79" s="89"/>
      <c r="M79" s="89"/>
      <c r="N79" s="89"/>
      <c r="O79" s="89"/>
      <c r="P79" s="89"/>
      <c r="Q79" s="89"/>
      <c r="R79" s="89"/>
      <c r="S79" s="89"/>
      <c r="T79" s="45"/>
      <c r="U79" s="45"/>
      <c r="V79" s="45"/>
      <c r="W79" s="45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</row>
    <row r="80" spans="1:14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45"/>
      <c r="L80" s="89"/>
      <c r="M80" s="89"/>
      <c r="N80" s="89"/>
      <c r="O80" s="89"/>
      <c r="P80" s="89"/>
      <c r="Q80" s="89"/>
      <c r="R80" s="89"/>
      <c r="S80" s="89"/>
      <c r="T80" s="45"/>
      <c r="U80" s="45"/>
      <c r="V80" s="45"/>
      <c r="W80" s="45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</row>
    <row r="81" spans="1:14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45"/>
      <c r="L81" s="89"/>
      <c r="M81" s="89"/>
      <c r="N81" s="89"/>
      <c r="O81" s="89"/>
      <c r="P81" s="89"/>
      <c r="Q81" s="89"/>
      <c r="R81" s="89"/>
      <c r="S81" s="89"/>
      <c r="T81" s="45"/>
      <c r="U81" s="45"/>
      <c r="V81" s="45"/>
      <c r="W81" s="45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</row>
    <row r="82" spans="1:14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45"/>
      <c r="L82" s="89"/>
      <c r="M82" s="89"/>
      <c r="N82" s="89"/>
      <c r="O82" s="89"/>
      <c r="P82" s="89"/>
      <c r="Q82" s="89"/>
      <c r="R82" s="89"/>
      <c r="S82" s="89"/>
      <c r="T82" s="45"/>
      <c r="U82" s="45"/>
      <c r="V82" s="45"/>
      <c r="W82" s="45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</row>
    <row r="83" spans="1:14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45"/>
      <c r="L83" s="89"/>
      <c r="M83" s="89"/>
      <c r="N83" s="89"/>
      <c r="O83" s="89"/>
      <c r="P83" s="89"/>
      <c r="Q83" s="89"/>
      <c r="R83" s="89"/>
      <c r="S83" s="89"/>
      <c r="T83" s="45"/>
      <c r="U83" s="45"/>
      <c r="V83" s="45"/>
      <c r="W83" s="45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</row>
    <row r="84" spans="1:14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45"/>
      <c r="L84" s="89"/>
      <c r="M84" s="89"/>
      <c r="N84" s="89"/>
      <c r="O84" s="89"/>
      <c r="P84" s="89"/>
      <c r="Q84" s="89"/>
      <c r="R84" s="89"/>
      <c r="S84" s="89"/>
      <c r="T84" s="45"/>
      <c r="U84" s="45"/>
      <c r="V84" s="45"/>
      <c r="W84" s="45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</row>
    <row r="85" spans="1:14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45"/>
      <c r="L85" s="89"/>
      <c r="M85" s="89"/>
      <c r="N85" s="89"/>
      <c r="O85" s="89"/>
      <c r="P85" s="89"/>
      <c r="Q85" s="89"/>
      <c r="R85" s="89"/>
      <c r="S85" s="89"/>
      <c r="T85" s="45"/>
      <c r="U85" s="45"/>
      <c r="V85" s="45"/>
      <c r="W85" s="45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</row>
    <row r="86" spans="1:14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45"/>
      <c r="L86" s="89"/>
      <c r="M86" s="89"/>
      <c r="N86" s="89"/>
      <c r="O86" s="89"/>
      <c r="P86" s="89"/>
      <c r="Q86" s="89"/>
      <c r="R86" s="89"/>
      <c r="S86" s="89"/>
      <c r="T86" s="45"/>
      <c r="U86" s="45"/>
      <c r="V86" s="45"/>
      <c r="W86" s="45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</row>
    <row r="87" spans="1:14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45"/>
      <c r="L87" s="89"/>
      <c r="M87" s="89"/>
      <c r="N87" s="89"/>
      <c r="O87" s="89"/>
      <c r="P87" s="89"/>
      <c r="Q87" s="89"/>
      <c r="R87" s="89"/>
      <c r="S87" s="89"/>
      <c r="T87" s="45"/>
      <c r="U87" s="45"/>
      <c r="V87" s="45"/>
      <c r="W87" s="45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</row>
    <row r="88" spans="1:14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45"/>
      <c r="L88" s="89"/>
      <c r="M88" s="89"/>
      <c r="N88" s="89"/>
      <c r="O88" s="89"/>
      <c r="P88" s="89"/>
      <c r="Q88" s="89"/>
      <c r="R88" s="89"/>
      <c r="S88" s="89"/>
      <c r="T88" s="45"/>
      <c r="U88" s="45"/>
      <c r="V88" s="45"/>
      <c r="W88" s="45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</row>
    <row r="89" spans="1:14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3"/>
      <c r="M89" s="3"/>
      <c r="N89" s="3"/>
      <c r="O89" s="3"/>
      <c r="P89" s="3"/>
      <c r="Q89" s="3"/>
      <c r="R89" s="3"/>
      <c r="S89" s="3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</row>
    <row r="90" spans="1:14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3"/>
      <c r="M90" s="3"/>
      <c r="N90" s="3"/>
      <c r="O90" s="3"/>
      <c r="P90" s="3"/>
      <c r="Q90" s="3"/>
      <c r="R90" s="3"/>
      <c r="S90" s="3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</row>
    <row r="91" spans="1:14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3"/>
      <c r="M91" s="3"/>
      <c r="N91" s="3"/>
      <c r="O91" s="3"/>
      <c r="P91" s="3"/>
      <c r="Q91" s="3"/>
      <c r="R91" s="3"/>
      <c r="S91" s="3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</row>
    <row r="92" spans="1:14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3"/>
      <c r="M92" s="3"/>
      <c r="N92" s="3"/>
      <c r="O92" s="3"/>
      <c r="P92" s="3"/>
      <c r="Q92" s="3"/>
      <c r="R92" s="3"/>
      <c r="S92" s="3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</row>
    <row r="93" spans="1:14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3"/>
      <c r="M93" s="3"/>
      <c r="N93" s="3"/>
      <c r="O93" s="3"/>
      <c r="P93" s="3"/>
      <c r="Q93" s="3"/>
      <c r="R93" s="3"/>
      <c r="S93" s="3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</row>
    <row r="94" spans="1:14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3"/>
      <c r="M94" s="3"/>
      <c r="N94" s="3"/>
      <c r="O94" s="3"/>
      <c r="P94" s="3"/>
      <c r="Q94" s="3"/>
      <c r="R94" s="3"/>
      <c r="S94" s="3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</row>
    <row r="95" spans="1:14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3"/>
      <c r="M95" s="3"/>
      <c r="N95" s="3"/>
      <c r="O95" s="3"/>
      <c r="P95" s="3"/>
      <c r="Q95" s="3"/>
      <c r="R95" s="3"/>
      <c r="S95" s="3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</row>
    <row r="96" spans="1:14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3"/>
      <c r="M96" s="3"/>
      <c r="N96" s="3"/>
      <c r="O96" s="3"/>
      <c r="P96" s="3"/>
      <c r="Q96" s="3"/>
      <c r="R96" s="3"/>
      <c r="S96" s="3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</row>
    <row r="97" spans="1:14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3"/>
      <c r="M97" s="3"/>
      <c r="N97" s="3"/>
      <c r="O97" s="3"/>
      <c r="P97" s="3"/>
      <c r="Q97" s="3"/>
      <c r="R97" s="3"/>
      <c r="S97" s="3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</row>
    <row r="98" spans="1:14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3"/>
      <c r="M98" s="3"/>
      <c r="N98" s="3"/>
      <c r="O98" s="3"/>
      <c r="P98" s="3"/>
      <c r="Q98" s="3"/>
      <c r="R98" s="3"/>
      <c r="S98" s="3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</row>
    <row r="99" spans="1:14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3"/>
      <c r="M99" s="3"/>
      <c r="N99" s="3"/>
      <c r="O99" s="3"/>
      <c r="P99" s="3"/>
      <c r="Q99" s="3"/>
      <c r="R99" s="3"/>
      <c r="S99" s="3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</row>
    <row r="100" spans="1:14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3"/>
      <c r="M100" s="3"/>
      <c r="N100" s="3"/>
      <c r="O100" s="3"/>
      <c r="P100" s="3"/>
      <c r="Q100" s="3"/>
      <c r="R100" s="3"/>
      <c r="S100" s="3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</row>
    <row r="101" spans="1:14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3"/>
      <c r="M101" s="3"/>
      <c r="N101" s="3"/>
      <c r="O101" s="3"/>
      <c r="P101" s="3"/>
      <c r="Q101" s="3"/>
      <c r="R101" s="3"/>
      <c r="S101" s="3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</row>
    <row r="102" spans="1:14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3"/>
      <c r="M102" s="3"/>
      <c r="N102" s="3"/>
      <c r="O102" s="3"/>
      <c r="P102" s="3"/>
      <c r="Q102" s="3"/>
      <c r="R102" s="3"/>
      <c r="S102" s="3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</row>
    <row r="103" spans="1:14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3"/>
      <c r="M103" s="3"/>
      <c r="N103" s="3"/>
      <c r="O103" s="3"/>
      <c r="P103" s="3"/>
      <c r="Q103" s="3"/>
      <c r="R103" s="3"/>
      <c r="S103" s="3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</row>
    <row r="104" spans="1:14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3"/>
      <c r="M104" s="3"/>
      <c r="N104" s="3"/>
      <c r="O104" s="3"/>
      <c r="P104" s="3"/>
      <c r="Q104" s="3"/>
      <c r="R104" s="3"/>
      <c r="S104" s="3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</row>
    <row r="105" spans="1:14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3"/>
      <c r="M105" s="3"/>
      <c r="N105" s="3"/>
      <c r="O105" s="3"/>
      <c r="P105" s="3"/>
      <c r="Q105" s="3"/>
      <c r="R105" s="3"/>
      <c r="S105" s="3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</row>
    <row r="106" spans="1:14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3"/>
      <c r="M106" s="3"/>
      <c r="N106" s="3"/>
      <c r="O106" s="3"/>
      <c r="P106" s="3"/>
      <c r="Q106" s="3"/>
      <c r="R106" s="3"/>
      <c r="S106" s="3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</row>
    <row r="107" spans="1:14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3"/>
      <c r="M107" s="3"/>
      <c r="N107" s="3"/>
      <c r="O107" s="3"/>
      <c r="P107" s="3"/>
      <c r="Q107" s="3"/>
      <c r="R107" s="3"/>
      <c r="S107" s="3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</row>
    <row r="108" spans="1:14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3"/>
      <c r="M108" s="3"/>
      <c r="N108" s="3"/>
      <c r="O108" s="3"/>
      <c r="P108" s="3"/>
      <c r="Q108" s="3"/>
      <c r="R108" s="3"/>
      <c r="S108" s="3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</row>
    <row r="109" spans="1:14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3"/>
      <c r="M109" s="3"/>
      <c r="N109" s="3"/>
      <c r="O109" s="3"/>
      <c r="P109" s="3"/>
      <c r="Q109" s="3"/>
      <c r="R109" s="3"/>
      <c r="S109" s="3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</row>
    <row r="110" spans="1:14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3"/>
      <c r="M110" s="3"/>
      <c r="N110" s="3"/>
      <c r="O110" s="3"/>
      <c r="P110" s="3"/>
      <c r="Q110" s="3"/>
      <c r="R110" s="3"/>
      <c r="S110" s="3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</row>
    <row r="111" spans="1:14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3"/>
      <c r="M111" s="3"/>
      <c r="N111" s="3"/>
      <c r="O111" s="3"/>
      <c r="P111" s="3"/>
      <c r="Q111" s="3"/>
      <c r="R111" s="3"/>
      <c r="S111" s="3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</row>
    <row r="112" spans="1:14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3"/>
      <c r="M112" s="3"/>
      <c r="N112" s="3"/>
      <c r="O112" s="3"/>
      <c r="P112" s="3"/>
      <c r="Q112" s="3"/>
      <c r="R112" s="3"/>
      <c r="S112" s="3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</row>
    <row r="113" spans="1:14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3"/>
      <c r="M113" s="3"/>
      <c r="N113" s="3"/>
      <c r="O113" s="3"/>
      <c r="P113" s="3"/>
      <c r="Q113" s="3"/>
      <c r="R113" s="3"/>
      <c r="S113" s="3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</row>
    <row r="114" spans="1:14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3"/>
      <c r="M114" s="3"/>
      <c r="N114" s="3"/>
      <c r="O114" s="3"/>
      <c r="P114" s="3"/>
      <c r="Q114" s="3"/>
      <c r="R114" s="3"/>
      <c r="S114" s="3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</row>
    <row r="115" spans="1:14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3"/>
      <c r="M115" s="3"/>
      <c r="N115" s="3"/>
      <c r="O115" s="3"/>
      <c r="P115" s="3"/>
      <c r="Q115" s="3"/>
      <c r="R115" s="3"/>
      <c r="S115" s="3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</row>
    <row r="116" spans="1:14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3"/>
      <c r="M116" s="3"/>
      <c r="N116" s="3"/>
      <c r="O116" s="3"/>
      <c r="P116" s="3"/>
      <c r="Q116" s="3"/>
      <c r="R116" s="3"/>
      <c r="S116" s="3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</row>
    <row r="117" spans="1:14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3"/>
      <c r="M117" s="3"/>
      <c r="N117" s="3"/>
      <c r="O117" s="3"/>
      <c r="P117" s="3"/>
      <c r="Q117" s="3"/>
      <c r="R117" s="3"/>
      <c r="S117" s="3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</row>
    <row r="118" spans="1:14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3"/>
      <c r="M118" s="3"/>
      <c r="N118" s="3"/>
      <c r="O118" s="3"/>
      <c r="P118" s="3"/>
      <c r="Q118" s="3"/>
      <c r="R118" s="3"/>
      <c r="S118" s="3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</row>
    <row r="119" spans="1:14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3"/>
      <c r="M119" s="3"/>
      <c r="N119" s="3"/>
      <c r="O119" s="3"/>
      <c r="P119" s="3"/>
      <c r="Q119" s="3"/>
      <c r="R119" s="3"/>
      <c r="S119" s="3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</row>
    <row r="120" spans="1:14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3"/>
      <c r="M120" s="3"/>
      <c r="N120" s="3"/>
      <c r="O120" s="3"/>
      <c r="P120" s="3"/>
      <c r="Q120" s="3"/>
      <c r="R120" s="3"/>
      <c r="S120" s="3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</row>
    <row r="121" spans="1:14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3"/>
      <c r="M121" s="3"/>
      <c r="N121" s="3"/>
      <c r="O121" s="3"/>
      <c r="P121" s="3"/>
      <c r="Q121" s="3"/>
      <c r="R121" s="3"/>
      <c r="S121" s="3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</row>
    <row r="122" spans="1:14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3"/>
      <c r="M122" s="3"/>
      <c r="N122" s="3"/>
      <c r="O122" s="3"/>
      <c r="P122" s="3"/>
      <c r="Q122" s="3"/>
      <c r="R122" s="3"/>
      <c r="S122" s="3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</row>
    <row r="123" spans="1:14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3"/>
      <c r="M123" s="3"/>
      <c r="N123" s="3"/>
      <c r="O123" s="3"/>
      <c r="P123" s="3"/>
      <c r="Q123" s="3"/>
      <c r="R123" s="3"/>
      <c r="S123" s="3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</row>
    <row r="124" spans="1:14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3"/>
      <c r="M124" s="3"/>
      <c r="N124" s="3"/>
      <c r="O124" s="3"/>
      <c r="P124" s="3"/>
      <c r="Q124" s="3"/>
      <c r="R124" s="3"/>
      <c r="S124" s="3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</row>
    <row r="125" spans="1:14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3"/>
      <c r="M125" s="3"/>
      <c r="N125" s="3"/>
      <c r="O125" s="3"/>
      <c r="P125" s="3"/>
      <c r="Q125" s="3"/>
      <c r="R125" s="3"/>
      <c r="S125" s="3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</row>
    <row r="126" spans="1:14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3"/>
      <c r="M126" s="3"/>
      <c r="N126" s="3"/>
      <c r="O126" s="3"/>
      <c r="P126" s="3"/>
      <c r="Q126" s="3"/>
      <c r="R126" s="3"/>
      <c r="S126" s="3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</row>
    <row r="127" spans="1:14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3"/>
      <c r="M127" s="3"/>
      <c r="N127" s="3"/>
      <c r="O127" s="3"/>
      <c r="P127" s="3"/>
      <c r="Q127" s="3"/>
      <c r="R127" s="3"/>
      <c r="S127" s="3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</row>
    <row r="128" spans="1:14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3"/>
      <c r="M128" s="3"/>
      <c r="N128" s="3"/>
      <c r="O128" s="3"/>
      <c r="P128" s="3"/>
      <c r="Q128" s="3"/>
      <c r="R128" s="3"/>
      <c r="S128" s="3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</row>
    <row r="129" spans="1:14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3"/>
      <c r="M129" s="3"/>
      <c r="N129" s="3"/>
      <c r="O129" s="3"/>
      <c r="P129" s="3"/>
      <c r="Q129" s="3"/>
      <c r="R129" s="3"/>
      <c r="S129" s="3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</row>
    <row r="130" spans="1:14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3"/>
      <c r="M130" s="3"/>
      <c r="N130" s="3"/>
      <c r="O130" s="3"/>
      <c r="P130" s="3"/>
      <c r="Q130" s="3"/>
      <c r="R130" s="3"/>
      <c r="S130" s="3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</row>
    <row r="131" spans="1:14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3"/>
      <c r="M131" s="3"/>
      <c r="N131" s="3"/>
      <c r="O131" s="3"/>
      <c r="P131" s="3"/>
      <c r="Q131" s="3"/>
      <c r="R131" s="3"/>
      <c r="S131" s="3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</row>
    <row r="132" spans="1:14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3"/>
      <c r="M132" s="3"/>
      <c r="N132" s="3"/>
      <c r="O132" s="3"/>
      <c r="P132" s="3"/>
      <c r="Q132" s="3"/>
      <c r="R132" s="3"/>
      <c r="S132" s="3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</row>
    <row r="133" spans="1:14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3"/>
      <c r="M133" s="3"/>
      <c r="N133" s="3"/>
      <c r="O133" s="3"/>
      <c r="P133" s="3"/>
      <c r="Q133" s="3"/>
      <c r="R133" s="3"/>
      <c r="S133" s="3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</row>
    <row r="134" spans="1:14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3"/>
      <c r="M134" s="3"/>
      <c r="N134" s="3"/>
      <c r="O134" s="3"/>
      <c r="P134" s="3"/>
      <c r="Q134" s="3"/>
      <c r="R134" s="3"/>
      <c r="S134" s="3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</row>
    <row r="135" spans="1:14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3"/>
      <c r="M135" s="3"/>
      <c r="N135" s="3"/>
      <c r="O135" s="3"/>
      <c r="P135" s="3"/>
      <c r="Q135" s="3"/>
      <c r="R135" s="3"/>
      <c r="S135" s="3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</row>
    <row r="136" spans="1:14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3"/>
      <c r="M136" s="3"/>
      <c r="N136" s="3"/>
      <c r="O136" s="3"/>
      <c r="P136" s="3"/>
      <c r="Q136" s="3"/>
      <c r="R136" s="3"/>
      <c r="S136" s="3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</row>
    <row r="137" spans="1:14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3"/>
      <c r="M137" s="3"/>
      <c r="N137" s="3"/>
      <c r="O137" s="3"/>
      <c r="P137" s="3"/>
      <c r="Q137" s="3"/>
      <c r="R137" s="3"/>
      <c r="S137" s="3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</row>
    <row r="138" spans="1:14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3"/>
      <c r="M138" s="3"/>
      <c r="N138" s="3"/>
      <c r="O138" s="3"/>
      <c r="P138" s="3"/>
      <c r="Q138" s="3"/>
      <c r="R138" s="3"/>
      <c r="S138" s="3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</row>
    <row r="139" spans="1:14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3"/>
      <c r="M139" s="3"/>
      <c r="N139" s="3"/>
      <c r="O139" s="3"/>
      <c r="P139" s="3"/>
      <c r="Q139" s="3"/>
      <c r="R139" s="3"/>
      <c r="S139" s="3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</row>
    <row r="140" spans="1:14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3"/>
      <c r="M140" s="3"/>
      <c r="N140" s="3"/>
      <c r="O140" s="3"/>
      <c r="P140" s="3"/>
      <c r="Q140" s="3"/>
      <c r="R140" s="3"/>
      <c r="S140" s="3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</row>
    <row r="141" spans="1:14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3"/>
      <c r="M141" s="3"/>
      <c r="N141" s="3"/>
      <c r="O141" s="3"/>
      <c r="P141" s="3"/>
      <c r="Q141" s="3"/>
      <c r="R141" s="3"/>
      <c r="S141" s="3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</row>
    <row r="142" spans="1:14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3"/>
      <c r="M142" s="3"/>
      <c r="N142" s="3"/>
      <c r="O142" s="3"/>
      <c r="P142" s="3"/>
      <c r="Q142" s="3"/>
      <c r="R142" s="3"/>
      <c r="S142" s="3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</row>
    <row r="143" spans="1:14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3"/>
      <c r="M143" s="3"/>
      <c r="N143" s="3"/>
      <c r="O143" s="3"/>
      <c r="P143" s="3"/>
      <c r="Q143" s="3"/>
      <c r="R143" s="3"/>
      <c r="S143" s="3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</row>
    <row r="144" spans="1:14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3"/>
      <c r="M144" s="3"/>
      <c r="N144" s="3"/>
      <c r="O144" s="3"/>
      <c r="P144" s="3"/>
      <c r="Q144" s="3"/>
      <c r="R144" s="3"/>
      <c r="S144" s="3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</row>
    <row r="145" spans="1:14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3"/>
      <c r="M145" s="3"/>
      <c r="N145" s="3"/>
      <c r="O145" s="3"/>
      <c r="P145" s="3"/>
      <c r="Q145" s="3"/>
      <c r="R145" s="3"/>
      <c r="S145" s="3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</row>
    <row r="146" spans="1:14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3"/>
      <c r="M146" s="3"/>
      <c r="N146" s="3"/>
      <c r="O146" s="3"/>
      <c r="P146" s="3"/>
      <c r="Q146" s="3"/>
      <c r="R146" s="3"/>
      <c r="S146" s="3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</row>
    <row r="147" spans="1:14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3"/>
      <c r="M147" s="3"/>
      <c r="N147" s="3"/>
      <c r="O147" s="3"/>
      <c r="P147" s="3"/>
      <c r="Q147" s="3"/>
      <c r="R147" s="3"/>
      <c r="S147" s="3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</row>
    <row r="148" spans="1:14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3"/>
      <c r="M148" s="3"/>
      <c r="N148" s="3"/>
      <c r="O148" s="3"/>
      <c r="P148" s="3"/>
      <c r="Q148" s="3"/>
      <c r="R148" s="3"/>
      <c r="S148" s="3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</row>
    <row r="149" spans="1:14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3"/>
      <c r="M149" s="3"/>
      <c r="N149" s="3"/>
      <c r="O149" s="3"/>
      <c r="P149" s="3"/>
      <c r="Q149" s="3"/>
      <c r="R149" s="3"/>
      <c r="S149" s="3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</row>
    <row r="150" spans="1:14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3"/>
      <c r="M150" s="3"/>
      <c r="N150" s="3"/>
      <c r="O150" s="3"/>
      <c r="P150" s="3"/>
      <c r="Q150" s="3"/>
      <c r="R150" s="3"/>
      <c r="S150" s="3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</row>
    <row r="151" spans="1:14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3"/>
      <c r="M151" s="3"/>
      <c r="N151" s="3"/>
      <c r="O151" s="3"/>
      <c r="P151" s="3"/>
      <c r="Q151" s="3"/>
      <c r="R151" s="3"/>
      <c r="S151" s="3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</row>
    <row r="152" spans="1:14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3"/>
      <c r="M152" s="3"/>
      <c r="N152" s="3"/>
      <c r="O152" s="3"/>
      <c r="P152" s="3"/>
      <c r="Q152" s="3"/>
      <c r="R152" s="3"/>
      <c r="S152" s="3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</row>
    <row r="153" spans="1:14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3"/>
      <c r="M153" s="3"/>
      <c r="N153" s="3"/>
      <c r="O153" s="3"/>
      <c r="P153" s="3"/>
      <c r="Q153" s="3"/>
      <c r="R153" s="3"/>
      <c r="S153" s="3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</row>
    <row r="154" spans="1:14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3"/>
      <c r="M154" s="3"/>
      <c r="N154" s="3"/>
      <c r="O154" s="3"/>
      <c r="P154" s="3"/>
      <c r="Q154" s="3"/>
      <c r="R154" s="3"/>
      <c r="S154" s="3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</row>
    <row r="155" spans="1:14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3"/>
      <c r="M155" s="3"/>
      <c r="N155" s="3"/>
      <c r="O155" s="3"/>
      <c r="P155" s="3"/>
      <c r="Q155" s="3"/>
      <c r="R155" s="3"/>
      <c r="S155" s="3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</row>
    <row r="156" spans="1:14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3"/>
      <c r="M156" s="3"/>
      <c r="N156" s="3"/>
      <c r="O156" s="3"/>
      <c r="P156" s="3"/>
      <c r="Q156" s="3"/>
      <c r="R156" s="3"/>
      <c r="S156" s="3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</row>
    <row r="157" spans="1:14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3"/>
      <c r="M157" s="3"/>
      <c r="N157" s="3"/>
      <c r="O157" s="3"/>
      <c r="P157" s="3"/>
      <c r="Q157" s="3"/>
      <c r="R157" s="3"/>
      <c r="S157" s="3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</row>
    <row r="158" spans="1:14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3"/>
      <c r="M158" s="3"/>
      <c r="N158" s="3"/>
      <c r="O158" s="3"/>
      <c r="P158" s="3"/>
      <c r="Q158" s="3"/>
      <c r="R158" s="3"/>
      <c r="S158" s="3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</row>
    <row r="159" spans="1:14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3"/>
      <c r="M159" s="3"/>
      <c r="N159" s="3"/>
      <c r="O159" s="3"/>
      <c r="P159" s="3"/>
      <c r="Q159" s="3"/>
      <c r="R159" s="3"/>
      <c r="S159" s="3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</row>
    <row r="160" spans="1:14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3"/>
      <c r="M160" s="3"/>
      <c r="N160" s="3"/>
      <c r="O160" s="3"/>
      <c r="P160" s="3"/>
      <c r="Q160" s="3"/>
      <c r="R160" s="3"/>
      <c r="S160" s="3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</row>
    <row r="161" spans="1:14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3"/>
      <c r="M161" s="3"/>
      <c r="N161" s="3"/>
      <c r="O161" s="3"/>
      <c r="P161" s="3"/>
      <c r="Q161" s="3"/>
      <c r="R161" s="3"/>
      <c r="S161" s="3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</row>
    <row r="162" spans="1:14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3"/>
      <c r="M162" s="3"/>
      <c r="N162" s="3"/>
      <c r="O162" s="3"/>
      <c r="P162" s="3"/>
      <c r="Q162" s="3"/>
      <c r="R162" s="3"/>
      <c r="S162" s="3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</row>
    <row r="163" spans="1:14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3"/>
      <c r="M163" s="3"/>
      <c r="N163" s="3"/>
      <c r="O163" s="3"/>
      <c r="P163" s="3"/>
      <c r="Q163" s="3"/>
      <c r="R163" s="3"/>
      <c r="S163" s="3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</row>
    <row r="164" spans="1:14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3"/>
      <c r="M164" s="3"/>
      <c r="N164" s="3"/>
      <c r="O164" s="3"/>
      <c r="P164" s="3"/>
      <c r="Q164" s="3"/>
      <c r="R164" s="3"/>
      <c r="S164" s="3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</row>
    <row r="165" spans="1:14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3"/>
      <c r="M165" s="3"/>
      <c r="N165" s="3"/>
      <c r="O165" s="3"/>
      <c r="P165" s="3"/>
      <c r="Q165" s="3"/>
      <c r="R165" s="3"/>
      <c r="S165" s="3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</row>
    <row r="166" spans="1:14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3"/>
      <c r="M166" s="3"/>
      <c r="N166" s="3"/>
      <c r="O166" s="3"/>
      <c r="P166" s="3"/>
      <c r="Q166" s="3"/>
      <c r="R166" s="3"/>
      <c r="S166" s="3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</row>
    <row r="167" spans="1:14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3"/>
      <c r="M167" s="3"/>
      <c r="N167" s="3"/>
      <c r="O167" s="3"/>
      <c r="P167" s="3"/>
      <c r="Q167" s="3"/>
      <c r="R167" s="3"/>
      <c r="S167" s="3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</row>
    <row r="168" spans="1:14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3"/>
      <c r="M168" s="3"/>
      <c r="N168" s="3"/>
      <c r="O168" s="3"/>
      <c r="P168" s="3"/>
      <c r="Q168" s="3"/>
      <c r="R168" s="3"/>
      <c r="S168" s="3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</row>
    <row r="169" spans="1:14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3"/>
      <c r="M169" s="3"/>
      <c r="N169" s="3"/>
      <c r="O169" s="3"/>
      <c r="P169" s="3"/>
      <c r="Q169" s="3"/>
      <c r="R169" s="3"/>
      <c r="S169" s="3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</row>
    <row r="170" spans="1:14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3"/>
      <c r="M170" s="3"/>
      <c r="N170" s="3"/>
      <c r="O170" s="3"/>
      <c r="P170" s="3"/>
      <c r="Q170" s="3"/>
      <c r="R170" s="3"/>
      <c r="S170" s="3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</row>
    <row r="171" spans="1:14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3"/>
      <c r="M171" s="3"/>
      <c r="N171" s="3"/>
      <c r="O171" s="3"/>
      <c r="P171" s="3"/>
      <c r="Q171" s="3"/>
      <c r="R171" s="3"/>
      <c r="S171" s="3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</row>
    <row r="172" spans="1:14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3"/>
      <c r="M172" s="3"/>
      <c r="N172" s="3"/>
      <c r="O172" s="3"/>
      <c r="P172" s="3"/>
      <c r="Q172" s="3"/>
      <c r="R172" s="3"/>
      <c r="S172" s="3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</row>
    <row r="173" spans="1:14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3"/>
      <c r="M173" s="3"/>
      <c r="N173" s="3"/>
      <c r="O173" s="3"/>
      <c r="P173" s="3"/>
      <c r="Q173" s="3"/>
      <c r="R173" s="3"/>
      <c r="S173" s="3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</row>
    <row r="174" spans="1:14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3"/>
      <c r="M174" s="3"/>
      <c r="N174" s="3"/>
      <c r="O174" s="3"/>
      <c r="P174" s="3"/>
      <c r="Q174" s="3"/>
      <c r="R174" s="3"/>
      <c r="S174" s="3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</row>
    <row r="175" spans="1:14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3"/>
      <c r="M175" s="3"/>
      <c r="N175" s="3"/>
      <c r="O175" s="3"/>
      <c r="P175" s="3"/>
      <c r="Q175" s="3"/>
      <c r="R175" s="3"/>
      <c r="S175" s="3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</row>
    <row r="176" spans="1:14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3"/>
      <c r="M176" s="3"/>
      <c r="N176" s="3"/>
      <c r="O176" s="3"/>
      <c r="P176" s="3"/>
      <c r="Q176" s="3"/>
      <c r="R176" s="3"/>
      <c r="S176" s="3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</row>
    <row r="177" spans="1:14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3"/>
      <c r="M177" s="3"/>
      <c r="N177" s="3"/>
      <c r="O177" s="3"/>
      <c r="P177" s="3"/>
      <c r="Q177" s="3"/>
      <c r="R177" s="3"/>
      <c r="S177" s="3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</row>
    <row r="178" spans="1:14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3"/>
      <c r="M178" s="3"/>
      <c r="N178" s="3"/>
      <c r="O178" s="3"/>
      <c r="P178" s="3"/>
      <c r="Q178" s="3"/>
      <c r="R178" s="3"/>
      <c r="S178" s="3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</row>
    <row r="179" spans="1:14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3"/>
      <c r="M179" s="3"/>
      <c r="N179" s="3"/>
      <c r="O179" s="3"/>
      <c r="P179" s="3"/>
      <c r="Q179" s="3"/>
      <c r="R179" s="3"/>
      <c r="S179" s="3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</row>
    <row r="180" spans="1:14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3"/>
      <c r="M180" s="3"/>
      <c r="N180" s="3"/>
      <c r="O180" s="3"/>
      <c r="P180" s="3"/>
      <c r="Q180" s="3"/>
      <c r="R180" s="3"/>
      <c r="S180" s="3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</row>
    <row r="181" spans="1:14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3"/>
      <c r="M181" s="3"/>
      <c r="N181" s="3"/>
      <c r="O181" s="3"/>
      <c r="P181" s="3"/>
      <c r="Q181" s="3"/>
      <c r="R181" s="3"/>
      <c r="S181" s="3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</row>
    <row r="182" spans="1:14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3"/>
      <c r="M182" s="3"/>
      <c r="N182" s="3"/>
      <c r="O182" s="3"/>
      <c r="P182" s="3"/>
      <c r="Q182" s="3"/>
      <c r="R182" s="3"/>
      <c r="S182" s="3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</row>
    <row r="183" spans="1:14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3"/>
      <c r="M183" s="3"/>
      <c r="N183" s="3"/>
      <c r="O183" s="3"/>
      <c r="P183" s="3"/>
      <c r="Q183" s="3"/>
      <c r="R183" s="3"/>
      <c r="S183" s="3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</row>
    <row r="184" spans="1:14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3"/>
      <c r="M184" s="3"/>
      <c r="N184" s="3"/>
      <c r="O184" s="3"/>
      <c r="P184" s="3"/>
      <c r="Q184" s="3"/>
      <c r="R184" s="3"/>
      <c r="S184" s="3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</row>
    <row r="185" spans="1:14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3"/>
      <c r="M185" s="3"/>
      <c r="N185" s="3"/>
      <c r="O185" s="3"/>
      <c r="P185" s="3"/>
      <c r="Q185" s="3"/>
      <c r="R185" s="3"/>
      <c r="S185" s="3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</row>
    <row r="186" spans="1:14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3"/>
      <c r="M186" s="3"/>
      <c r="N186" s="3"/>
      <c r="O186" s="3"/>
      <c r="P186" s="3"/>
      <c r="Q186" s="3"/>
      <c r="R186" s="3"/>
      <c r="S186" s="3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</row>
    <row r="187" spans="1:14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3"/>
      <c r="M187" s="3"/>
      <c r="N187" s="3"/>
      <c r="O187" s="3"/>
      <c r="P187" s="3"/>
      <c r="Q187" s="3"/>
      <c r="R187" s="3"/>
      <c r="S187" s="3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</row>
    <row r="188" spans="1:14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3"/>
      <c r="M188" s="3"/>
      <c r="N188" s="3"/>
      <c r="O188" s="3"/>
      <c r="P188" s="3"/>
      <c r="Q188" s="3"/>
      <c r="R188" s="3"/>
      <c r="S188" s="3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</row>
    <row r="189" spans="1:14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3"/>
      <c r="M189" s="3"/>
      <c r="N189" s="3"/>
      <c r="O189" s="3"/>
      <c r="P189" s="3"/>
      <c r="Q189" s="3"/>
      <c r="R189" s="3"/>
      <c r="S189" s="3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</row>
    <row r="190" spans="1:14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3"/>
      <c r="M190" s="3"/>
      <c r="N190" s="3"/>
      <c r="O190" s="3"/>
      <c r="P190" s="3"/>
      <c r="Q190" s="3"/>
      <c r="R190" s="3"/>
      <c r="S190" s="3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</row>
    <row r="191" spans="1:14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3"/>
      <c r="M191" s="3"/>
      <c r="N191" s="3"/>
      <c r="O191" s="3"/>
      <c r="P191" s="3"/>
      <c r="Q191" s="3"/>
      <c r="R191" s="3"/>
      <c r="S191" s="3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</row>
    <row r="192" spans="1:14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3"/>
      <c r="M192" s="3"/>
      <c r="N192" s="3"/>
      <c r="O192" s="3"/>
      <c r="P192" s="3"/>
      <c r="Q192" s="3"/>
      <c r="R192" s="3"/>
      <c r="S192" s="3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</row>
    <row r="193" spans="1:14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3"/>
      <c r="M193" s="3"/>
      <c r="N193" s="3"/>
      <c r="O193" s="3"/>
      <c r="P193" s="3"/>
      <c r="Q193" s="3"/>
      <c r="R193" s="3"/>
      <c r="S193" s="3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</row>
    <row r="194" spans="1:14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3"/>
      <c r="M194" s="3"/>
      <c r="N194" s="3"/>
      <c r="O194" s="3"/>
      <c r="P194" s="3"/>
      <c r="Q194" s="3"/>
      <c r="R194" s="3"/>
      <c r="S194" s="3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</row>
    <row r="195" spans="1:14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3"/>
      <c r="M195" s="3"/>
      <c r="N195" s="3"/>
      <c r="O195" s="3"/>
      <c r="P195" s="3"/>
      <c r="Q195" s="3"/>
      <c r="R195" s="3"/>
      <c r="S195" s="3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</row>
    <row r="196" spans="1:14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3"/>
      <c r="M196" s="3"/>
      <c r="N196" s="3"/>
      <c r="O196" s="3"/>
      <c r="P196" s="3"/>
      <c r="Q196" s="3"/>
      <c r="R196" s="3"/>
      <c r="S196" s="3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</row>
    <row r="197" spans="1:14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3"/>
      <c r="M197" s="3"/>
      <c r="N197" s="3"/>
      <c r="O197" s="3"/>
      <c r="P197" s="3"/>
      <c r="Q197" s="3"/>
      <c r="R197" s="3"/>
      <c r="S197" s="3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</row>
    <row r="198" spans="1:14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3"/>
      <c r="M198" s="3"/>
      <c r="N198" s="3"/>
      <c r="O198" s="3"/>
      <c r="P198" s="3"/>
      <c r="Q198" s="3"/>
      <c r="R198" s="3"/>
      <c r="S198" s="3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</row>
    <row r="199" spans="1:14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3"/>
      <c r="M199" s="3"/>
      <c r="N199" s="3"/>
      <c r="O199" s="3"/>
      <c r="P199" s="3"/>
      <c r="Q199" s="3"/>
      <c r="R199" s="3"/>
      <c r="S199" s="3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</row>
    <row r="200" spans="1:14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3"/>
      <c r="M200" s="3"/>
      <c r="N200" s="3"/>
      <c r="O200" s="3"/>
      <c r="P200" s="3"/>
      <c r="Q200" s="3"/>
      <c r="R200" s="3"/>
      <c r="S200" s="3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</row>
    <row r="201" spans="1:14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3"/>
      <c r="M201" s="3"/>
      <c r="N201" s="3"/>
      <c r="O201" s="3"/>
      <c r="P201" s="3"/>
      <c r="Q201" s="3"/>
      <c r="R201" s="3"/>
      <c r="S201" s="3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</row>
    <row r="202" spans="1:14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3"/>
      <c r="M202" s="3"/>
      <c r="N202" s="3"/>
      <c r="O202" s="3"/>
      <c r="P202" s="3"/>
      <c r="Q202" s="3"/>
      <c r="R202" s="3"/>
      <c r="S202" s="3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</row>
    <row r="203" spans="1:14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3"/>
      <c r="M203" s="3"/>
      <c r="N203" s="3"/>
      <c r="O203" s="3"/>
      <c r="P203" s="3"/>
      <c r="Q203" s="3"/>
      <c r="R203" s="3"/>
      <c r="S203" s="3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</row>
    <row r="204" spans="1:14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3"/>
      <c r="M204" s="3"/>
      <c r="N204" s="3"/>
      <c r="O204" s="3"/>
      <c r="P204" s="3"/>
      <c r="Q204" s="3"/>
      <c r="R204" s="3"/>
      <c r="S204" s="3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</row>
    <row r="205" spans="1:14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3"/>
      <c r="M205" s="3"/>
      <c r="N205" s="3"/>
      <c r="O205" s="3"/>
      <c r="P205" s="3"/>
      <c r="Q205" s="3"/>
      <c r="R205" s="3"/>
      <c r="S205" s="3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</row>
    <row r="206" spans="1:14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3"/>
      <c r="M206" s="3"/>
      <c r="N206" s="3"/>
      <c r="O206" s="3"/>
      <c r="P206" s="3"/>
      <c r="Q206" s="3"/>
      <c r="R206" s="3"/>
      <c r="S206" s="3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</row>
    <row r="207" spans="1:14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3"/>
      <c r="M207" s="3"/>
      <c r="N207" s="3"/>
      <c r="O207" s="3"/>
      <c r="P207" s="3"/>
      <c r="Q207" s="3"/>
      <c r="R207" s="3"/>
      <c r="S207" s="3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</row>
    <row r="208" spans="1:14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3"/>
      <c r="M208" s="3"/>
      <c r="N208" s="3"/>
      <c r="O208" s="3"/>
      <c r="P208" s="3"/>
      <c r="Q208" s="3"/>
      <c r="R208" s="3"/>
      <c r="S208" s="3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</row>
    <row r="209" spans="1:14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3"/>
      <c r="M209" s="3"/>
      <c r="N209" s="3"/>
      <c r="O209" s="3"/>
      <c r="P209" s="3"/>
      <c r="Q209" s="3"/>
      <c r="R209" s="3"/>
      <c r="S209" s="3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</row>
    <row r="210" spans="1:14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3"/>
      <c r="M210" s="3"/>
      <c r="N210" s="3"/>
      <c r="O210" s="3"/>
      <c r="P210" s="3"/>
      <c r="Q210" s="3"/>
      <c r="R210" s="3"/>
      <c r="S210" s="3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</row>
    <row r="211" spans="1:14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3"/>
      <c r="M211" s="3"/>
      <c r="N211" s="3"/>
      <c r="O211" s="3"/>
      <c r="P211" s="3"/>
      <c r="Q211" s="3"/>
      <c r="R211" s="3"/>
      <c r="S211" s="3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</row>
    <row r="212" spans="1:14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3"/>
      <c r="M212" s="3"/>
      <c r="N212" s="3"/>
      <c r="O212" s="3"/>
      <c r="P212" s="3"/>
      <c r="Q212" s="3"/>
      <c r="R212" s="3"/>
      <c r="S212" s="3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</row>
    <row r="213" spans="1:14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3"/>
      <c r="M213" s="3"/>
      <c r="N213" s="3"/>
      <c r="O213" s="3"/>
      <c r="P213" s="3"/>
      <c r="Q213" s="3"/>
      <c r="R213" s="3"/>
      <c r="S213" s="3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</row>
    <row r="214" spans="1:14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3"/>
      <c r="M214" s="3"/>
      <c r="N214" s="3"/>
      <c r="O214" s="3"/>
      <c r="P214" s="3"/>
      <c r="Q214" s="3"/>
      <c r="R214" s="3"/>
      <c r="S214" s="3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</row>
    <row r="215" spans="1:14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3"/>
      <c r="M215" s="3"/>
      <c r="N215" s="3"/>
      <c r="O215" s="3"/>
      <c r="P215" s="3"/>
      <c r="Q215" s="3"/>
      <c r="R215" s="3"/>
      <c r="S215" s="3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</row>
    <row r="216" spans="1:14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3"/>
      <c r="M216" s="3"/>
      <c r="N216" s="3"/>
      <c r="O216" s="3"/>
      <c r="P216" s="3"/>
      <c r="Q216" s="3"/>
      <c r="R216" s="3"/>
      <c r="S216" s="3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</row>
    <row r="217" spans="1:14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3"/>
      <c r="M217" s="3"/>
      <c r="N217" s="3"/>
      <c r="O217" s="3"/>
      <c r="P217" s="3"/>
      <c r="Q217" s="3"/>
      <c r="R217" s="3"/>
      <c r="S217" s="3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</row>
    <row r="218" spans="1:14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3"/>
      <c r="M218" s="3"/>
      <c r="N218" s="3"/>
      <c r="O218" s="3"/>
      <c r="P218" s="3"/>
      <c r="Q218" s="3"/>
      <c r="R218" s="3"/>
      <c r="S218" s="3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</row>
    <row r="219" spans="1:14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3"/>
      <c r="M219" s="3"/>
      <c r="N219" s="3"/>
      <c r="O219" s="3"/>
      <c r="P219" s="3"/>
      <c r="Q219" s="3"/>
      <c r="R219" s="3"/>
      <c r="S219" s="3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</row>
    <row r="220" spans="1:14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3"/>
      <c r="M220" s="3"/>
      <c r="N220" s="3"/>
      <c r="O220" s="3"/>
      <c r="P220" s="3"/>
      <c r="Q220" s="3"/>
      <c r="R220" s="3"/>
      <c r="S220" s="3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</row>
    <row r="221" spans="1:14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3"/>
      <c r="M221" s="3"/>
      <c r="N221" s="3"/>
      <c r="O221" s="3"/>
      <c r="P221" s="3"/>
      <c r="Q221" s="3"/>
      <c r="R221" s="3"/>
      <c r="S221" s="3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</row>
    <row r="222" spans="1:14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3"/>
      <c r="M222" s="3"/>
      <c r="N222" s="3"/>
      <c r="O222" s="3"/>
      <c r="P222" s="3"/>
      <c r="Q222" s="3"/>
      <c r="R222" s="3"/>
      <c r="S222" s="3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</row>
    <row r="223" spans="1:14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3"/>
      <c r="M223" s="3"/>
      <c r="N223" s="3"/>
      <c r="O223" s="3"/>
      <c r="P223" s="3"/>
      <c r="Q223" s="3"/>
      <c r="R223" s="3"/>
      <c r="S223" s="3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</row>
    <row r="224" spans="1:14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3"/>
      <c r="M224" s="3"/>
      <c r="N224" s="3"/>
      <c r="O224" s="3"/>
      <c r="P224" s="3"/>
      <c r="Q224" s="3"/>
      <c r="R224" s="3"/>
      <c r="S224" s="3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</row>
    <row r="225" spans="1:14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3"/>
      <c r="M225" s="3"/>
      <c r="N225" s="3"/>
      <c r="O225" s="3"/>
      <c r="P225" s="3"/>
      <c r="Q225" s="3"/>
      <c r="R225" s="3"/>
      <c r="S225" s="3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</row>
    <row r="226" spans="1:14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3"/>
      <c r="M226" s="3"/>
      <c r="N226" s="3"/>
      <c r="O226" s="3"/>
      <c r="P226" s="3"/>
      <c r="Q226" s="3"/>
      <c r="R226" s="3"/>
      <c r="S226" s="3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</row>
    <row r="227" spans="1:14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3"/>
      <c r="M227" s="3"/>
      <c r="N227" s="3"/>
      <c r="O227" s="3"/>
      <c r="P227" s="3"/>
      <c r="Q227" s="3"/>
      <c r="R227" s="3"/>
      <c r="S227" s="3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</row>
    <row r="228" spans="1:14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3"/>
      <c r="M228" s="3"/>
      <c r="N228" s="3"/>
      <c r="O228" s="3"/>
      <c r="P228" s="3"/>
      <c r="Q228" s="3"/>
      <c r="R228" s="3"/>
      <c r="S228" s="3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</row>
    <row r="229" spans="1:14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3"/>
      <c r="M229" s="3"/>
      <c r="N229" s="3"/>
      <c r="O229" s="3"/>
      <c r="P229" s="3"/>
      <c r="Q229" s="3"/>
      <c r="R229" s="3"/>
      <c r="S229" s="3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</row>
    <row r="230" spans="1:14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3"/>
      <c r="M230" s="3"/>
      <c r="N230" s="3"/>
      <c r="O230" s="3"/>
      <c r="P230" s="3"/>
      <c r="Q230" s="3"/>
      <c r="R230" s="3"/>
      <c r="S230" s="3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</row>
    <row r="231" spans="1:14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3"/>
      <c r="M231" s="3"/>
      <c r="N231" s="3"/>
      <c r="O231" s="3"/>
      <c r="P231" s="3"/>
      <c r="Q231" s="3"/>
      <c r="R231" s="3"/>
      <c r="S231" s="3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</row>
    <row r="232" spans="1:14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3"/>
      <c r="M232" s="3"/>
      <c r="N232" s="3"/>
      <c r="O232" s="3"/>
      <c r="P232" s="3"/>
      <c r="Q232" s="3"/>
      <c r="R232" s="3"/>
      <c r="S232" s="3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</row>
    <row r="233" spans="1:14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3"/>
      <c r="M233" s="3"/>
      <c r="N233" s="3"/>
      <c r="O233" s="3"/>
      <c r="P233" s="3"/>
      <c r="Q233" s="3"/>
      <c r="R233" s="3"/>
      <c r="S233" s="3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</row>
    <row r="234" spans="1:14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3"/>
      <c r="M234" s="3"/>
      <c r="N234" s="3"/>
      <c r="O234" s="3"/>
      <c r="P234" s="3"/>
      <c r="Q234" s="3"/>
      <c r="R234" s="3"/>
      <c r="S234" s="3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</row>
    <row r="235" spans="1:14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3"/>
      <c r="M235" s="3"/>
      <c r="N235" s="3"/>
      <c r="O235" s="3"/>
      <c r="P235" s="3"/>
      <c r="Q235" s="3"/>
      <c r="R235" s="3"/>
      <c r="S235" s="3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</row>
    <row r="236" spans="1:14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3"/>
      <c r="M236" s="3"/>
      <c r="N236" s="3"/>
      <c r="O236" s="3"/>
      <c r="P236" s="3"/>
      <c r="Q236" s="3"/>
      <c r="R236" s="3"/>
      <c r="S236" s="3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</row>
    <row r="237" spans="1:14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3"/>
      <c r="M237" s="3"/>
      <c r="N237" s="3"/>
      <c r="O237" s="3"/>
      <c r="P237" s="3"/>
      <c r="Q237" s="3"/>
      <c r="R237" s="3"/>
      <c r="S237" s="3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</row>
    <row r="238" spans="1:14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3"/>
      <c r="M238" s="3"/>
      <c r="N238" s="3"/>
      <c r="O238" s="3"/>
      <c r="P238" s="3"/>
      <c r="Q238" s="3"/>
      <c r="R238" s="3"/>
      <c r="S238" s="3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</row>
    <row r="239" spans="1:14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3"/>
      <c r="M239" s="3"/>
      <c r="N239" s="3"/>
      <c r="O239" s="3"/>
      <c r="P239" s="3"/>
      <c r="Q239" s="3"/>
      <c r="R239" s="3"/>
      <c r="S239" s="3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</row>
    <row r="240" spans="1:14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3"/>
      <c r="M240" s="3"/>
      <c r="N240" s="3"/>
      <c r="O240" s="3"/>
      <c r="P240" s="3"/>
      <c r="Q240" s="3"/>
      <c r="R240" s="3"/>
      <c r="S240" s="3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</row>
    <row r="241" spans="1:14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3"/>
      <c r="M241" s="3"/>
      <c r="N241" s="3"/>
      <c r="O241" s="3"/>
      <c r="P241" s="3"/>
      <c r="Q241" s="3"/>
      <c r="R241" s="3"/>
      <c r="S241" s="3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</row>
    <row r="242" spans="1:14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3"/>
      <c r="M242" s="3"/>
      <c r="N242" s="3"/>
      <c r="O242" s="3"/>
      <c r="P242" s="3"/>
      <c r="Q242" s="3"/>
      <c r="R242" s="3"/>
      <c r="S242" s="3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</row>
    <row r="243" spans="1:14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3"/>
      <c r="M243" s="3"/>
      <c r="N243" s="3"/>
      <c r="O243" s="3"/>
      <c r="P243" s="3"/>
      <c r="Q243" s="3"/>
      <c r="R243" s="3"/>
      <c r="S243" s="3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  <c r="EK243" s="6"/>
    </row>
    <row r="244" spans="1:14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3"/>
      <c r="M244" s="3"/>
      <c r="N244" s="3"/>
      <c r="O244" s="3"/>
      <c r="P244" s="3"/>
      <c r="Q244" s="3"/>
      <c r="R244" s="3"/>
      <c r="S244" s="3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  <c r="EK244" s="6"/>
    </row>
    <row r="245" spans="1:14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3"/>
      <c r="M245" s="3"/>
      <c r="N245" s="3"/>
      <c r="O245" s="3"/>
      <c r="P245" s="3"/>
      <c r="Q245" s="3"/>
      <c r="R245" s="3"/>
      <c r="S245" s="3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</row>
    <row r="246" spans="1:14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3"/>
      <c r="M246" s="3"/>
      <c r="N246" s="3"/>
      <c r="O246" s="3"/>
      <c r="P246" s="3"/>
      <c r="Q246" s="3"/>
      <c r="R246" s="3"/>
      <c r="S246" s="3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</row>
    <row r="247" spans="1:14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3"/>
      <c r="M247" s="3"/>
      <c r="N247" s="3"/>
      <c r="O247" s="3"/>
      <c r="P247" s="3"/>
      <c r="Q247" s="3"/>
      <c r="R247" s="3"/>
      <c r="S247" s="3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</row>
    <row r="248" spans="1:14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3"/>
      <c r="M248" s="3"/>
      <c r="N248" s="3"/>
      <c r="O248" s="3"/>
      <c r="P248" s="3"/>
      <c r="Q248" s="3"/>
      <c r="R248" s="3"/>
      <c r="S248" s="3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</row>
    <row r="249" spans="1:14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3"/>
      <c r="M249" s="3"/>
      <c r="N249" s="3"/>
      <c r="O249" s="3"/>
      <c r="P249" s="3"/>
      <c r="Q249" s="3"/>
      <c r="R249" s="3"/>
      <c r="S249" s="3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</row>
    <row r="250" spans="1:14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3"/>
      <c r="M250" s="3"/>
      <c r="N250" s="3"/>
      <c r="O250" s="3"/>
      <c r="P250" s="3"/>
      <c r="Q250" s="3"/>
      <c r="R250" s="3"/>
      <c r="S250" s="3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  <c r="EK250" s="6"/>
    </row>
    <row r="251" spans="1:14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3"/>
      <c r="M251" s="3"/>
      <c r="N251" s="3"/>
      <c r="O251" s="3"/>
      <c r="P251" s="3"/>
      <c r="Q251" s="3"/>
      <c r="R251" s="3"/>
      <c r="S251" s="3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6"/>
      <c r="EJ251" s="6"/>
      <c r="EK251" s="6"/>
    </row>
    <row r="252" spans="1:14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3"/>
      <c r="M252" s="3"/>
      <c r="N252" s="3"/>
      <c r="O252" s="3"/>
      <c r="P252" s="3"/>
      <c r="Q252" s="3"/>
      <c r="R252" s="3"/>
      <c r="S252" s="3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</row>
    <row r="253" spans="1:14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3"/>
      <c r="M253" s="3"/>
      <c r="N253" s="3"/>
      <c r="O253" s="3"/>
      <c r="P253" s="3"/>
      <c r="Q253" s="3"/>
      <c r="R253" s="3"/>
      <c r="S253" s="3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</row>
    <row r="254" spans="1:14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3"/>
      <c r="M254" s="3"/>
      <c r="N254" s="3"/>
      <c r="O254" s="3"/>
      <c r="P254" s="3"/>
      <c r="Q254" s="3"/>
      <c r="R254" s="3"/>
      <c r="S254" s="3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  <c r="EK254" s="6"/>
    </row>
    <row r="255" spans="1:14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3"/>
      <c r="M255" s="3"/>
      <c r="N255" s="3"/>
      <c r="O255" s="3"/>
      <c r="P255" s="3"/>
      <c r="Q255" s="3"/>
      <c r="R255" s="3"/>
      <c r="S255" s="3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</row>
    <row r="256" spans="1:14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3"/>
      <c r="M256" s="3"/>
      <c r="N256" s="3"/>
      <c r="O256" s="3"/>
      <c r="P256" s="3"/>
      <c r="Q256" s="3"/>
      <c r="R256" s="3"/>
      <c r="S256" s="3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  <c r="EK256" s="6"/>
    </row>
    <row r="257" spans="1:14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3"/>
      <c r="M257" s="3"/>
      <c r="N257" s="3"/>
      <c r="O257" s="3"/>
      <c r="P257" s="3"/>
      <c r="Q257" s="3"/>
      <c r="R257" s="3"/>
      <c r="S257" s="3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6"/>
      <c r="EJ257" s="6"/>
      <c r="EK257" s="6"/>
    </row>
    <row r="258" spans="1:14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3"/>
      <c r="M258" s="3"/>
      <c r="N258" s="3"/>
      <c r="O258" s="3"/>
      <c r="P258" s="3"/>
      <c r="Q258" s="3"/>
      <c r="R258" s="3"/>
      <c r="S258" s="3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  <c r="EK258" s="6"/>
    </row>
    <row r="259" spans="1:14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3"/>
      <c r="M259" s="3"/>
      <c r="N259" s="3"/>
      <c r="O259" s="3"/>
      <c r="P259" s="3"/>
      <c r="Q259" s="3"/>
      <c r="R259" s="3"/>
      <c r="S259" s="3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6"/>
      <c r="EJ259" s="6"/>
      <c r="EK259" s="6"/>
    </row>
    <row r="260" spans="1:14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3"/>
      <c r="M260" s="3"/>
      <c r="N260" s="3"/>
      <c r="O260" s="3"/>
      <c r="P260" s="3"/>
      <c r="Q260" s="3"/>
      <c r="R260" s="3"/>
      <c r="S260" s="3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  <c r="DX260" s="6"/>
      <c r="DY260" s="6"/>
      <c r="DZ260" s="6"/>
      <c r="EA260" s="6"/>
      <c r="EB260" s="6"/>
      <c r="EC260" s="6"/>
      <c r="ED260" s="6"/>
      <c r="EE260" s="6"/>
      <c r="EF260" s="6"/>
      <c r="EG260" s="6"/>
      <c r="EH260" s="6"/>
      <c r="EI260" s="6"/>
      <c r="EJ260" s="6"/>
      <c r="EK260" s="6"/>
    </row>
    <row r="261" spans="1:14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3"/>
      <c r="M261" s="3"/>
      <c r="N261" s="3"/>
      <c r="O261" s="3"/>
      <c r="P261" s="3"/>
      <c r="Q261" s="3"/>
      <c r="R261" s="3"/>
      <c r="S261" s="3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6"/>
      <c r="EJ261" s="6"/>
      <c r="EK261" s="6"/>
    </row>
    <row r="262" spans="1:14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3"/>
      <c r="M262" s="3"/>
      <c r="N262" s="3"/>
      <c r="O262" s="3"/>
      <c r="P262" s="3"/>
      <c r="Q262" s="3"/>
      <c r="R262" s="3"/>
      <c r="S262" s="3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  <c r="DM262" s="6"/>
      <c r="DN262" s="6"/>
      <c r="DO262" s="6"/>
      <c r="DP262" s="6"/>
      <c r="DQ262" s="6"/>
      <c r="DR262" s="6"/>
      <c r="DS262" s="6"/>
      <c r="DT262" s="6"/>
      <c r="DU262" s="6"/>
      <c r="DV262" s="6"/>
      <c r="DW262" s="6"/>
      <c r="DX262" s="6"/>
      <c r="DY262" s="6"/>
      <c r="DZ262" s="6"/>
      <c r="EA262" s="6"/>
      <c r="EB262" s="6"/>
      <c r="EC262" s="6"/>
      <c r="ED262" s="6"/>
      <c r="EE262" s="6"/>
      <c r="EF262" s="6"/>
      <c r="EG262" s="6"/>
      <c r="EH262" s="6"/>
      <c r="EI262" s="6"/>
      <c r="EJ262" s="6"/>
      <c r="EK262" s="6"/>
    </row>
    <row r="263" spans="1:14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3"/>
      <c r="M263" s="3"/>
      <c r="N263" s="3"/>
      <c r="O263" s="3"/>
      <c r="P263" s="3"/>
      <c r="Q263" s="3"/>
      <c r="R263" s="3"/>
      <c r="S263" s="3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  <c r="DM263" s="6"/>
      <c r="DN263" s="6"/>
      <c r="DO263" s="6"/>
      <c r="DP263" s="6"/>
      <c r="DQ263" s="6"/>
      <c r="DR263" s="6"/>
      <c r="DS263" s="6"/>
      <c r="DT263" s="6"/>
      <c r="DU263" s="6"/>
      <c r="DV263" s="6"/>
      <c r="DW263" s="6"/>
      <c r="DX263" s="6"/>
      <c r="DY263" s="6"/>
      <c r="DZ263" s="6"/>
      <c r="EA263" s="6"/>
      <c r="EB263" s="6"/>
      <c r="EC263" s="6"/>
      <c r="ED263" s="6"/>
      <c r="EE263" s="6"/>
      <c r="EF263" s="6"/>
      <c r="EG263" s="6"/>
      <c r="EH263" s="6"/>
      <c r="EI263" s="6"/>
      <c r="EJ263" s="6"/>
      <c r="EK263" s="6"/>
    </row>
    <row r="264" spans="1:14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3"/>
      <c r="M264" s="3"/>
      <c r="N264" s="3"/>
      <c r="O264" s="3"/>
      <c r="P264" s="3"/>
      <c r="Q264" s="3"/>
      <c r="R264" s="3"/>
      <c r="S264" s="3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  <c r="DM264" s="6"/>
      <c r="DN264" s="6"/>
      <c r="DO264" s="6"/>
      <c r="DP264" s="6"/>
      <c r="DQ264" s="6"/>
      <c r="DR264" s="6"/>
      <c r="DS264" s="6"/>
      <c r="DT264" s="6"/>
      <c r="DU264" s="6"/>
      <c r="DV264" s="6"/>
      <c r="DW264" s="6"/>
      <c r="DX264" s="6"/>
      <c r="DY264" s="6"/>
      <c r="DZ264" s="6"/>
      <c r="EA264" s="6"/>
      <c r="EB264" s="6"/>
      <c r="EC264" s="6"/>
      <c r="ED264" s="6"/>
      <c r="EE264" s="6"/>
      <c r="EF264" s="6"/>
      <c r="EG264" s="6"/>
      <c r="EH264" s="6"/>
      <c r="EI264" s="6"/>
      <c r="EJ264" s="6"/>
      <c r="EK264" s="6"/>
    </row>
    <row r="265" spans="1:14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3"/>
      <c r="M265" s="3"/>
      <c r="N265" s="3"/>
      <c r="O265" s="3"/>
      <c r="P265" s="3"/>
      <c r="Q265" s="3"/>
      <c r="R265" s="3"/>
      <c r="S265" s="3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  <c r="DM265" s="6"/>
      <c r="DN265" s="6"/>
      <c r="DO265" s="6"/>
      <c r="DP265" s="6"/>
      <c r="DQ265" s="6"/>
      <c r="DR265" s="6"/>
      <c r="DS265" s="6"/>
      <c r="DT265" s="6"/>
      <c r="DU265" s="6"/>
      <c r="DV265" s="6"/>
      <c r="DW265" s="6"/>
      <c r="DX265" s="6"/>
      <c r="DY265" s="6"/>
      <c r="DZ265" s="6"/>
      <c r="EA265" s="6"/>
      <c r="EB265" s="6"/>
      <c r="EC265" s="6"/>
      <c r="ED265" s="6"/>
      <c r="EE265" s="6"/>
      <c r="EF265" s="6"/>
      <c r="EG265" s="6"/>
      <c r="EH265" s="6"/>
      <c r="EI265" s="6"/>
      <c r="EJ265" s="6"/>
      <c r="EK265" s="6"/>
    </row>
    <row r="266" spans="1:14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3"/>
      <c r="M266" s="3"/>
      <c r="N266" s="3"/>
      <c r="O266" s="3"/>
      <c r="P266" s="3"/>
      <c r="Q266" s="3"/>
      <c r="R266" s="3"/>
      <c r="S266" s="3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6"/>
    </row>
    <row r="267" spans="1:14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3"/>
      <c r="M267" s="3"/>
      <c r="N267" s="3"/>
      <c r="O267" s="3"/>
      <c r="P267" s="3"/>
      <c r="Q267" s="3"/>
      <c r="R267" s="3"/>
      <c r="S267" s="3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  <c r="DM267" s="6"/>
      <c r="DN267" s="6"/>
      <c r="DO267" s="6"/>
      <c r="DP267" s="6"/>
      <c r="DQ267" s="6"/>
      <c r="DR267" s="6"/>
      <c r="DS267" s="6"/>
      <c r="DT267" s="6"/>
      <c r="DU267" s="6"/>
      <c r="DV267" s="6"/>
      <c r="DW267" s="6"/>
      <c r="DX267" s="6"/>
      <c r="DY267" s="6"/>
      <c r="DZ267" s="6"/>
      <c r="EA267" s="6"/>
      <c r="EB267" s="6"/>
      <c r="EC267" s="6"/>
      <c r="ED267" s="6"/>
      <c r="EE267" s="6"/>
      <c r="EF267" s="6"/>
      <c r="EG267" s="6"/>
      <c r="EH267" s="6"/>
      <c r="EI267" s="6"/>
      <c r="EJ267" s="6"/>
      <c r="EK267" s="6"/>
    </row>
    <row r="268" spans="1:14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3"/>
      <c r="M268" s="3"/>
      <c r="N268" s="3"/>
      <c r="O268" s="3"/>
      <c r="P268" s="3"/>
      <c r="Q268" s="3"/>
      <c r="R268" s="3"/>
      <c r="S268" s="3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6"/>
      <c r="EJ268" s="6"/>
      <c r="EK268" s="6"/>
    </row>
    <row r="269" spans="1:14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3"/>
      <c r="M269" s="3"/>
      <c r="N269" s="3"/>
      <c r="O269" s="3"/>
      <c r="P269" s="3"/>
      <c r="Q269" s="3"/>
      <c r="R269" s="3"/>
      <c r="S269" s="3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  <c r="DM269" s="6"/>
      <c r="DN269" s="6"/>
      <c r="DO269" s="6"/>
      <c r="DP269" s="6"/>
      <c r="DQ269" s="6"/>
      <c r="DR269" s="6"/>
      <c r="DS269" s="6"/>
      <c r="DT269" s="6"/>
      <c r="DU269" s="6"/>
      <c r="DV269" s="6"/>
      <c r="DW269" s="6"/>
      <c r="DX269" s="6"/>
      <c r="DY269" s="6"/>
      <c r="DZ269" s="6"/>
      <c r="EA269" s="6"/>
      <c r="EB269" s="6"/>
      <c r="EC269" s="6"/>
      <c r="ED269" s="6"/>
      <c r="EE269" s="6"/>
      <c r="EF269" s="6"/>
      <c r="EG269" s="6"/>
      <c r="EH269" s="6"/>
      <c r="EI269" s="6"/>
      <c r="EJ269" s="6"/>
      <c r="EK269" s="6"/>
    </row>
    <row r="270" spans="1:14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3"/>
      <c r="M270" s="3"/>
      <c r="N270" s="3"/>
      <c r="O270" s="3"/>
      <c r="P270" s="3"/>
      <c r="Q270" s="3"/>
      <c r="R270" s="3"/>
      <c r="S270" s="3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  <c r="DM270" s="6"/>
      <c r="DN270" s="6"/>
      <c r="DO270" s="6"/>
      <c r="DP270" s="6"/>
      <c r="DQ270" s="6"/>
      <c r="DR270" s="6"/>
      <c r="DS270" s="6"/>
      <c r="DT270" s="6"/>
      <c r="DU270" s="6"/>
      <c r="DV270" s="6"/>
      <c r="DW270" s="6"/>
      <c r="DX270" s="6"/>
      <c r="DY270" s="6"/>
      <c r="DZ270" s="6"/>
      <c r="EA270" s="6"/>
      <c r="EB270" s="6"/>
      <c r="EC270" s="6"/>
      <c r="ED270" s="6"/>
      <c r="EE270" s="6"/>
      <c r="EF270" s="6"/>
      <c r="EG270" s="6"/>
      <c r="EH270" s="6"/>
      <c r="EI270" s="6"/>
      <c r="EJ270" s="6"/>
      <c r="EK270" s="6"/>
    </row>
    <row r="271" spans="1:14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3"/>
      <c r="M271" s="3"/>
      <c r="N271" s="3"/>
      <c r="O271" s="3"/>
      <c r="P271" s="3"/>
      <c r="Q271" s="3"/>
      <c r="R271" s="3"/>
      <c r="S271" s="3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  <c r="DM271" s="6"/>
      <c r="DN271" s="6"/>
      <c r="DO271" s="6"/>
      <c r="DP271" s="6"/>
      <c r="DQ271" s="6"/>
      <c r="DR271" s="6"/>
      <c r="DS271" s="6"/>
      <c r="DT271" s="6"/>
      <c r="DU271" s="6"/>
      <c r="DV271" s="6"/>
      <c r="DW271" s="6"/>
      <c r="DX271" s="6"/>
      <c r="DY271" s="6"/>
      <c r="DZ271" s="6"/>
      <c r="EA271" s="6"/>
      <c r="EB271" s="6"/>
      <c r="EC271" s="6"/>
      <c r="ED271" s="6"/>
      <c r="EE271" s="6"/>
      <c r="EF271" s="6"/>
      <c r="EG271" s="6"/>
      <c r="EH271" s="6"/>
      <c r="EI271" s="6"/>
      <c r="EJ271" s="6"/>
      <c r="EK271" s="6"/>
    </row>
    <row r="272" spans="1:14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3"/>
      <c r="M272" s="3"/>
      <c r="N272" s="3"/>
      <c r="O272" s="3"/>
      <c r="P272" s="3"/>
      <c r="Q272" s="3"/>
      <c r="R272" s="3"/>
      <c r="S272" s="3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6"/>
      <c r="EJ272" s="6"/>
      <c r="EK272" s="6"/>
    </row>
    <row r="273" spans="1:14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3"/>
      <c r="M273" s="3"/>
      <c r="N273" s="3"/>
      <c r="O273" s="3"/>
      <c r="P273" s="3"/>
      <c r="Q273" s="3"/>
      <c r="R273" s="3"/>
      <c r="S273" s="3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6"/>
      <c r="EJ273" s="6"/>
      <c r="EK273" s="6"/>
    </row>
    <row r="274" spans="1:14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3"/>
      <c r="M274" s="3"/>
      <c r="N274" s="3"/>
      <c r="O274" s="3"/>
      <c r="P274" s="3"/>
      <c r="Q274" s="3"/>
      <c r="R274" s="3"/>
      <c r="S274" s="3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  <c r="DM274" s="6"/>
      <c r="DN274" s="6"/>
      <c r="DO274" s="6"/>
      <c r="DP274" s="6"/>
      <c r="DQ274" s="6"/>
      <c r="DR274" s="6"/>
      <c r="DS274" s="6"/>
      <c r="DT274" s="6"/>
      <c r="DU274" s="6"/>
      <c r="DV274" s="6"/>
      <c r="DW274" s="6"/>
      <c r="DX274" s="6"/>
      <c r="DY274" s="6"/>
      <c r="DZ274" s="6"/>
      <c r="EA274" s="6"/>
      <c r="EB274" s="6"/>
      <c r="EC274" s="6"/>
      <c r="ED274" s="6"/>
      <c r="EE274" s="6"/>
      <c r="EF274" s="6"/>
      <c r="EG274" s="6"/>
      <c r="EH274" s="6"/>
      <c r="EI274" s="6"/>
      <c r="EJ274" s="6"/>
      <c r="EK274" s="6"/>
    </row>
    <row r="275" spans="1:14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3"/>
      <c r="M275" s="3"/>
      <c r="N275" s="3"/>
      <c r="O275" s="3"/>
      <c r="P275" s="3"/>
      <c r="Q275" s="3"/>
      <c r="R275" s="3"/>
      <c r="S275" s="3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  <c r="DX275" s="6"/>
      <c r="DY275" s="6"/>
      <c r="DZ275" s="6"/>
      <c r="EA275" s="6"/>
      <c r="EB275" s="6"/>
      <c r="EC275" s="6"/>
      <c r="ED275" s="6"/>
      <c r="EE275" s="6"/>
      <c r="EF275" s="6"/>
      <c r="EG275" s="6"/>
      <c r="EH275" s="6"/>
      <c r="EI275" s="6"/>
      <c r="EJ275" s="6"/>
      <c r="EK275" s="6"/>
    </row>
    <row r="276" spans="1:14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3"/>
      <c r="M276" s="3"/>
      <c r="N276" s="3"/>
      <c r="O276" s="3"/>
      <c r="P276" s="3"/>
      <c r="Q276" s="3"/>
      <c r="R276" s="3"/>
      <c r="S276" s="3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  <c r="DM276" s="6"/>
      <c r="DN276" s="6"/>
      <c r="DO276" s="6"/>
      <c r="DP276" s="6"/>
      <c r="DQ276" s="6"/>
      <c r="DR276" s="6"/>
      <c r="DS276" s="6"/>
      <c r="DT276" s="6"/>
      <c r="DU276" s="6"/>
      <c r="DV276" s="6"/>
      <c r="DW276" s="6"/>
      <c r="DX276" s="6"/>
      <c r="DY276" s="6"/>
      <c r="DZ276" s="6"/>
      <c r="EA276" s="6"/>
      <c r="EB276" s="6"/>
      <c r="EC276" s="6"/>
      <c r="ED276" s="6"/>
      <c r="EE276" s="6"/>
      <c r="EF276" s="6"/>
      <c r="EG276" s="6"/>
      <c r="EH276" s="6"/>
      <c r="EI276" s="6"/>
      <c r="EJ276" s="6"/>
      <c r="EK276" s="6"/>
    </row>
    <row r="277" spans="1:14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3"/>
      <c r="M277" s="3"/>
      <c r="N277" s="3"/>
      <c r="O277" s="3"/>
      <c r="P277" s="3"/>
      <c r="Q277" s="3"/>
      <c r="R277" s="3"/>
      <c r="S277" s="3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  <c r="DM277" s="6"/>
      <c r="DN277" s="6"/>
      <c r="DO277" s="6"/>
      <c r="DP277" s="6"/>
      <c r="DQ277" s="6"/>
      <c r="DR277" s="6"/>
      <c r="DS277" s="6"/>
      <c r="DT277" s="6"/>
      <c r="DU277" s="6"/>
      <c r="DV277" s="6"/>
      <c r="DW277" s="6"/>
      <c r="DX277" s="6"/>
      <c r="DY277" s="6"/>
      <c r="DZ277" s="6"/>
      <c r="EA277" s="6"/>
      <c r="EB277" s="6"/>
      <c r="EC277" s="6"/>
      <c r="ED277" s="6"/>
      <c r="EE277" s="6"/>
      <c r="EF277" s="6"/>
      <c r="EG277" s="6"/>
      <c r="EH277" s="6"/>
      <c r="EI277" s="6"/>
      <c r="EJ277" s="6"/>
      <c r="EK277" s="6"/>
    </row>
    <row r="278" spans="1:14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3"/>
      <c r="M278" s="3"/>
      <c r="N278" s="3"/>
      <c r="O278" s="3"/>
      <c r="P278" s="3"/>
      <c r="Q278" s="3"/>
      <c r="R278" s="3"/>
      <c r="S278" s="3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  <c r="DM278" s="6"/>
      <c r="DN278" s="6"/>
      <c r="DO278" s="6"/>
      <c r="DP278" s="6"/>
      <c r="DQ278" s="6"/>
      <c r="DR278" s="6"/>
      <c r="DS278" s="6"/>
      <c r="DT278" s="6"/>
      <c r="DU278" s="6"/>
      <c r="DV278" s="6"/>
      <c r="DW278" s="6"/>
      <c r="DX278" s="6"/>
      <c r="DY278" s="6"/>
      <c r="DZ278" s="6"/>
      <c r="EA278" s="6"/>
      <c r="EB278" s="6"/>
      <c r="EC278" s="6"/>
      <c r="ED278" s="6"/>
      <c r="EE278" s="6"/>
      <c r="EF278" s="6"/>
      <c r="EG278" s="6"/>
      <c r="EH278" s="6"/>
      <c r="EI278" s="6"/>
      <c r="EJ278" s="6"/>
      <c r="EK278" s="6"/>
    </row>
    <row r="279" spans="1:14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3"/>
      <c r="M279" s="3"/>
      <c r="N279" s="3"/>
      <c r="O279" s="3"/>
      <c r="P279" s="3"/>
      <c r="Q279" s="3"/>
      <c r="R279" s="3"/>
      <c r="S279" s="3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6"/>
    </row>
    <row r="280" spans="1:14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3"/>
      <c r="M280" s="3"/>
      <c r="N280" s="3"/>
      <c r="O280" s="3"/>
      <c r="P280" s="3"/>
      <c r="Q280" s="3"/>
      <c r="R280" s="3"/>
      <c r="S280" s="3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  <c r="DX280" s="6"/>
      <c r="DY280" s="6"/>
      <c r="DZ280" s="6"/>
      <c r="EA280" s="6"/>
      <c r="EB280" s="6"/>
      <c r="EC280" s="6"/>
      <c r="ED280" s="6"/>
      <c r="EE280" s="6"/>
      <c r="EF280" s="6"/>
      <c r="EG280" s="6"/>
      <c r="EH280" s="6"/>
      <c r="EI280" s="6"/>
      <c r="EJ280" s="6"/>
      <c r="EK280" s="6"/>
    </row>
    <row r="281" spans="1:14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3"/>
      <c r="M281" s="3"/>
      <c r="N281" s="3"/>
      <c r="O281" s="3"/>
      <c r="P281" s="3"/>
      <c r="Q281" s="3"/>
      <c r="R281" s="3"/>
      <c r="S281" s="3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6"/>
    </row>
    <row r="282" spans="1:14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3"/>
      <c r="M282" s="3"/>
      <c r="N282" s="3"/>
      <c r="O282" s="3"/>
      <c r="P282" s="3"/>
      <c r="Q282" s="3"/>
      <c r="R282" s="3"/>
      <c r="S282" s="3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6"/>
    </row>
    <row r="283" spans="1:14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3"/>
      <c r="M283" s="3"/>
      <c r="N283" s="3"/>
      <c r="O283" s="3"/>
      <c r="P283" s="3"/>
      <c r="Q283" s="3"/>
      <c r="R283" s="3"/>
      <c r="S283" s="3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/>
      <c r="DZ283" s="6"/>
      <c r="EA283" s="6"/>
      <c r="EB283" s="6"/>
      <c r="EC283" s="6"/>
      <c r="ED283" s="6"/>
      <c r="EE283" s="6"/>
      <c r="EF283" s="6"/>
      <c r="EG283" s="6"/>
      <c r="EH283" s="6"/>
      <c r="EI283" s="6"/>
      <c r="EJ283" s="6"/>
      <c r="EK283" s="6"/>
    </row>
    <row r="284" spans="1:14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3"/>
      <c r="M284" s="3"/>
      <c r="N284" s="3"/>
      <c r="O284" s="3"/>
      <c r="P284" s="3"/>
      <c r="Q284" s="3"/>
      <c r="R284" s="3"/>
      <c r="S284" s="3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  <c r="DX284" s="6"/>
      <c r="DY284" s="6"/>
      <c r="DZ284" s="6"/>
      <c r="EA284" s="6"/>
      <c r="EB284" s="6"/>
      <c r="EC284" s="6"/>
      <c r="ED284" s="6"/>
      <c r="EE284" s="6"/>
      <c r="EF284" s="6"/>
      <c r="EG284" s="6"/>
      <c r="EH284" s="6"/>
      <c r="EI284" s="6"/>
      <c r="EJ284" s="6"/>
      <c r="EK284" s="6"/>
    </row>
    <row r="285" spans="1:14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3"/>
      <c r="M285" s="3"/>
      <c r="N285" s="3"/>
      <c r="O285" s="3"/>
      <c r="P285" s="3"/>
      <c r="Q285" s="3"/>
      <c r="R285" s="3"/>
      <c r="S285" s="3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6"/>
    </row>
    <row r="286" spans="1:14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3"/>
      <c r="M286" s="3"/>
      <c r="N286" s="3"/>
      <c r="O286" s="3"/>
      <c r="P286" s="3"/>
      <c r="Q286" s="3"/>
      <c r="R286" s="3"/>
      <c r="S286" s="3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6"/>
    </row>
    <row r="287" spans="1:14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3"/>
      <c r="M287" s="3"/>
      <c r="N287" s="3"/>
      <c r="O287" s="3"/>
      <c r="P287" s="3"/>
      <c r="Q287" s="3"/>
      <c r="R287" s="3"/>
      <c r="S287" s="3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6"/>
    </row>
    <row r="288" spans="1:14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3"/>
      <c r="M288" s="3"/>
      <c r="N288" s="3"/>
      <c r="O288" s="3"/>
      <c r="P288" s="3"/>
      <c r="Q288" s="3"/>
      <c r="R288" s="3"/>
      <c r="S288" s="3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</row>
    <row r="289" spans="1:14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3"/>
      <c r="M289" s="3"/>
      <c r="N289" s="3"/>
      <c r="O289" s="3"/>
      <c r="P289" s="3"/>
      <c r="Q289" s="3"/>
      <c r="R289" s="3"/>
      <c r="S289" s="3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</row>
    <row r="290" spans="1:14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3"/>
      <c r="M290" s="3"/>
      <c r="N290" s="3"/>
      <c r="O290" s="3"/>
      <c r="P290" s="3"/>
      <c r="Q290" s="3"/>
      <c r="R290" s="3"/>
      <c r="S290" s="3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</row>
    <row r="291" spans="1:14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3"/>
      <c r="M291" s="3"/>
      <c r="N291" s="3"/>
      <c r="O291" s="3"/>
      <c r="P291" s="3"/>
      <c r="Q291" s="3"/>
      <c r="R291" s="3"/>
      <c r="S291" s="3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</row>
    <row r="292" spans="1:14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3"/>
      <c r="M292" s="3"/>
      <c r="N292" s="3"/>
      <c r="O292" s="3"/>
      <c r="P292" s="3"/>
      <c r="Q292" s="3"/>
      <c r="R292" s="3"/>
      <c r="S292" s="3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</row>
    <row r="293" spans="1:14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3"/>
      <c r="M293" s="3"/>
      <c r="N293" s="3"/>
      <c r="O293" s="3"/>
      <c r="P293" s="3"/>
      <c r="Q293" s="3"/>
      <c r="R293" s="3"/>
      <c r="S293" s="3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</row>
    <row r="294" spans="1:14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3"/>
      <c r="M294" s="3"/>
      <c r="N294" s="3"/>
      <c r="O294" s="3"/>
      <c r="P294" s="3"/>
      <c r="Q294" s="3"/>
      <c r="R294" s="3"/>
      <c r="S294" s="3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</row>
    <row r="295" spans="1:14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3"/>
      <c r="M295" s="3"/>
      <c r="N295" s="3"/>
      <c r="O295" s="3"/>
      <c r="P295" s="3"/>
      <c r="Q295" s="3"/>
      <c r="R295" s="3"/>
      <c r="S295" s="3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</row>
    <row r="296" spans="1:14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3"/>
      <c r="M296" s="3"/>
      <c r="N296" s="3"/>
      <c r="O296" s="3"/>
      <c r="P296" s="3"/>
      <c r="Q296" s="3"/>
      <c r="R296" s="3"/>
      <c r="S296" s="3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6"/>
    </row>
    <row r="297" spans="1:14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3"/>
      <c r="M297" s="3"/>
      <c r="N297" s="3"/>
      <c r="O297" s="3"/>
      <c r="P297" s="3"/>
      <c r="Q297" s="3"/>
      <c r="R297" s="3"/>
      <c r="S297" s="3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6"/>
    </row>
    <row r="298" spans="1:14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3"/>
      <c r="M298" s="3"/>
      <c r="N298" s="3"/>
      <c r="O298" s="3"/>
      <c r="P298" s="3"/>
      <c r="Q298" s="3"/>
      <c r="R298" s="3"/>
      <c r="S298" s="3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6"/>
    </row>
    <row r="299" spans="1:14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3"/>
      <c r="M299" s="3"/>
      <c r="N299" s="3"/>
      <c r="O299" s="3"/>
      <c r="P299" s="3"/>
      <c r="Q299" s="3"/>
      <c r="R299" s="3"/>
      <c r="S299" s="3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6"/>
    </row>
    <row r="300" spans="1:14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3"/>
      <c r="M300" s="3"/>
      <c r="N300" s="3"/>
      <c r="O300" s="3"/>
      <c r="P300" s="3"/>
      <c r="Q300" s="3"/>
      <c r="R300" s="3"/>
      <c r="S300" s="3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6"/>
    </row>
    <row r="301" spans="1:14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3"/>
      <c r="M301" s="3"/>
      <c r="N301" s="3"/>
      <c r="O301" s="3"/>
      <c r="P301" s="3"/>
      <c r="Q301" s="3"/>
      <c r="R301" s="3"/>
      <c r="S301" s="3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6"/>
    </row>
    <row r="302" spans="1:14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3"/>
      <c r="M302" s="3"/>
      <c r="N302" s="3"/>
      <c r="O302" s="3"/>
      <c r="P302" s="3"/>
      <c r="Q302" s="3"/>
      <c r="R302" s="3"/>
      <c r="S302" s="3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6"/>
    </row>
    <row r="303" spans="1:14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3"/>
      <c r="M303" s="3"/>
      <c r="N303" s="3"/>
      <c r="O303" s="3"/>
      <c r="P303" s="3"/>
      <c r="Q303" s="3"/>
      <c r="R303" s="3"/>
      <c r="S303" s="3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  <c r="DX303" s="6"/>
      <c r="DY303" s="6"/>
      <c r="DZ303" s="6"/>
      <c r="EA303" s="6"/>
      <c r="EB303" s="6"/>
      <c r="EC303" s="6"/>
      <c r="ED303" s="6"/>
      <c r="EE303" s="6"/>
      <c r="EF303" s="6"/>
      <c r="EG303" s="6"/>
      <c r="EH303" s="6"/>
      <c r="EI303" s="6"/>
      <c r="EJ303" s="6"/>
      <c r="EK303" s="6"/>
    </row>
    <row r="304" spans="1:14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3"/>
      <c r="M304" s="3"/>
      <c r="N304" s="3"/>
      <c r="O304" s="3"/>
      <c r="P304" s="3"/>
      <c r="Q304" s="3"/>
      <c r="R304" s="3"/>
      <c r="S304" s="3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  <c r="DM304" s="6"/>
      <c r="DN304" s="6"/>
      <c r="DO304" s="6"/>
      <c r="DP304" s="6"/>
      <c r="DQ304" s="6"/>
      <c r="DR304" s="6"/>
      <c r="DS304" s="6"/>
      <c r="DT304" s="6"/>
      <c r="DU304" s="6"/>
      <c r="DV304" s="6"/>
      <c r="DW304" s="6"/>
      <c r="DX304" s="6"/>
      <c r="DY304" s="6"/>
      <c r="DZ304" s="6"/>
      <c r="EA304" s="6"/>
      <c r="EB304" s="6"/>
      <c r="EC304" s="6"/>
      <c r="ED304" s="6"/>
      <c r="EE304" s="6"/>
      <c r="EF304" s="6"/>
      <c r="EG304" s="6"/>
      <c r="EH304" s="6"/>
      <c r="EI304" s="6"/>
      <c r="EJ304" s="6"/>
      <c r="EK304" s="6"/>
    </row>
    <row r="305" spans="1:14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3"/>
      <c r="M305" s="3"/>
      <c r="N305" s="3"/>
      <c r="O305" s="3"/>
      <c r="P305" s="3"/>
      <c r="Q305" s="3"/>
      <c r="R305" s="3"/>
      <c r="S305" s="3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  <c r="DM305" s="6"/>
      <c r="DN305" s="6"/>
      <c r="DO305" s="6"/>
      <c r="DP305" s="6"/>
      <c r="DQ305" s="6"/>
      <c r="DR305" s="6"/>
      <c r="DS305" s="6"/>
      <c r="DT305" s="6"/>
      <c r="DU305" s="6"/>
      <c r="DV305" s="6"/>
      <c r="DW305" s="6"/>
      <c r="DX305" s="6"/>
      <c r="DY305" s="6"/>
      <c r="DZ305" s="6"/>
      <c r="EA305" s="6"/>
      <c r="EB305" s="6"/>
      <c r="EC305" s="6"/>
      <c r="ED305" s="6"/>
      <c r="EE305" s="6"/>
      <c r="EF305" s="6"/>
      <c r="EG305" s="6"/>
      <c r="EH305" s="6"/>
      <c r="EI305" s="6"/>
      <c r="EJ305" s="6"/>
      <c r="EK305" s="6"/>
    </row>
    <row r="306" spans="1:14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3"/>
      <c r="M306" s="3"/>
      <c r="N306" s="3"/>
      <c r="O306" s="3"/>
      <c r="P306" s="3"/>
      <c r="Q306" s="3"/>
      <c r="R306" s="3"/>
      <c r="S306" s="3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  <c r="DM306" s="6"/>
      <c r="DN306" s="6"/>
      <c r="DO306" s="6"/>
      <c r="DP306" s="6"/>
      <c r="DQ306" s="6"/>
      <c r="DR306" s="6"/>
      <c r="DS306" s="6"/>
      <c r="DT306" s="6"/>
      <c r="DU306" s="6"/>
      <c r="DV306" s="6"/>
      <c r="DW306" s="6"/>
      <c r="DX306" s="6"/>
      <c r="DY306" s="6"/>
      <c r="DZ306" s="6"/>
      <c r="EA306" s="6"/>
      <c r="EB306" s="6"/>
      <c r="EC306" s="6"/>
      <c r="ED306" s="6"/>
      <c r="EE306" s="6"/>
      <c r="EF306" s="6"/>
      <c r="EG306" s="6"/>
      <c r="EH306" s="6"/>
      <c r="EI306" s="6"/>
      <c r="EJ306" s="6"/>
      <c r="EK306" s="6"/>
    </row>
    <row r="307" spans="1:14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3"/>
      <c r="M307" s="3"/>
      <c r="N307" s="3"/>
      <c r="O307" s="3"/>
      <c r="P307" s="3"/>
      <c r="Q307" s="3"/>
      <c r="R307" s="3"/>
      <c r="S307" s="3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  <c r="DM307" s="6"/>
      <c r="DN307" s="6"/>
      <c r="DO307" s="6"/>
      <c r="DP307" s="6"/>
      <c r="DQ307" s="6"/>
      <c r="DR307" s="6"/>
      <c r="DS307" s="6"/>
      <c r="DT307" s="6"/>
      <c r="DU307" s="6"/>
      <c r="DV307" s="6"/>
      <c r="DW307" s="6"/>
      <c r="DX307" s="6"/>
      <c r="DY307" s="6"/>
      <c r="DZ307" s="6"/>
      <c r="EA307" s="6"/>
      <c r="EB307" s="6"/>
      <c r="EC307" s="6"/>
      <c r="ED307" s="6"/>
      <c r="EE307" s="6"/>
      <c r="EF307" s="6"/>
      <c r="EG307" s="6"/>
      <c r="EH307" s="6"/>
      <c r="EI307" s="6"/>
      <c r="EJ307" s="6"/>
      <c r="EK307" s="6"/>
    </row>
    <row r="308" spans="1:14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3"/>
      <c r="M308" s="3"/>
      <c r="N308" s="3"/>
      <c r="O308" s="3"/>
      <c r="P308" s="3"/>
      <c r="Q308" s="3"/>
      <c r="R308" s="3"/>
      <c r="S308" s="3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  <c r="DM308" s="6"/>
      <c r="DN308" s="6"/>
      <c r="DO308" s="6"/>
      <c r="DP308" s="6"/>
      <c r="DQ308" s="6"/>
      <c r="DR308" s="6"/>
      <c r="DS308" s="6"/>
      <c r="DT308" s="6"/>
      <c r="DU308" s="6"/>
      <c r="DV308" s="6"/>
      <c r="DW308" s="6"/>
      <c r="DX308" s="6"/>
      <c r="DY308" s="6"/>
      <c r="DZ308" s="6"/>
      <c r="EA308" s="6"/>
      <c r="EB308" s="6"/>
      <c r="EC308" s="6"/>
      <c r="ED308" s="6"/>
      <c r="EE308" s="6"/>
      <c r="EF308" s="6"/>
      <c r="EG308" s="6"/>
      <c r="EH308" s="6"/>
      <c r="EI308" s="6"/>
      <c r="EJ308" s="6"/>
      <c r="EK308" s="6"/>
    </row>
    <row r="309" spans="1:14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3"/>
      <c r="M309" s="3"/>
      <c r="N309" s="3"/>
      <c r="O309" s="3"/>
      <c r="P309" s="3"/>
      <c r="Q309" s="3"/>
      <c r="R309" s="3"/>
      <c r="S309" s="3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  <c r="DM309" s="6"/>
      <c r="DN309" s="6"/>
      <c r="DO309" s="6"/>
      <c r="DP309" s="6"/>
      <c r="DQ309" s="6"/>
      <c r="DR309" s="6"/>
      <c r="DS309" s="6"/>
      <c r="DT309" s="6"/>
      <c r="DU309" s="6"/>
      <c r="DV309" s="6"/>
      <c r="DW309" s="6"/>
      <c r="DX309" s="6"/>
      <c r="DY309" s="6"/>
      <c r="DZ309" s="6"/>
      <c r="EA309" s="6"/>
      <c r="EB309" s="6"/>
      <c r="EC309" s="6"/>
      <c r="ED309" s="6"/>
      <c r="EE309" s="6"/>
      <c r="EF309" s="6"/>
      <c r="EG309" s="6"/>
      <c r="EH309" s="6"/>
      <c r="EI309" s="6"/>
      <c r="EJ309" s="6"/>
      <c r="EK309" s="6"/>
    </row>
    <row r="310" spans="1:14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3"/>
      <c r="M310" s="3"/>
      <c r="N310" s="3"/>
      <c r="O310" s="3"/>
      <c r="P310" s="3"/>
      <c r="Q310" s="3"/>
      <c r="R310" s="3"/>
      <c r="S310" s="3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  <c r="DM310" s="6"/>
      <c r="DN310" s="6"/>
      <c r="DO310" s="6"/>
      <c r="DP310" s="6"/>
      <c r="DQ310" s="6"/>
      <c r="DR310" s="6"/>
      <c r="DS310" s="6"/>
      <c r="DT310" s="6"/>
      <c r="DU310" s="6"/>
      <c r="DV310" s="6"/>
      <c r="DW310" s="6"/>
      <c r="DX310" s="6"/>
      <c r="DY310" s="6"/>
      <c r="DZ310" s="6"/>
      <c r="EA310" s="6"/>
      <c r="EB310" s="6"/>
      <c r="EC310" s="6"/>
      <c r="ED310" s="6"/>
      <c r="EE310" s="6"/>
      <c r="EF310" s="6"/>
      <c r="EG310" s="6"/>
      <c r="EH310" s="6"/>
      <c r="EI310" s="6"/>
      <c r="EJ310" s="6"/>
      <c r="EK310" s="6"/>
    </row>
    <row r="311" spans="1:14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3"/>
      <c r="M311" s="3"/>
      <c r="N311" s="3"/>
      <c r="O311" s="3"/>
      <c r="P311" s="3"/>
      <c r="Q311" s="3"/>
      <c r="R311" s="3"/>
      <c r="S311" s="3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  <c r="DM311" s="6"/>
      <c r="DN311" s="6"/>
      <c r="DO311" s="6"/>
      <c r="DP311" s="6"/>
      <c r="DQ311" s="6"/>
      <c r="DR311" s="6"/>
      <c r="DS311" s="6"/>
      <c r="DT311" s="6"/>
      <c r="DU311" s="6"/>
      <c r="DV311" s="6"/>
      <c r="DW311" s="6"/>
      <c r="DX311" s="6"/>
      <c r="DY311" s="6"/>
      <c r="DZ311" s="6"/>
      <c r="EA311" s="6"/>
      <c r="EB311" s="6"/>
      <c r="EC311" s="6"/>
      <c r="ED311" s="6"/>
      <c r="EE311" s="6"/>
      <c r="EF311" s="6"/>
      <c r="EG311" s="6"/>
      <c r="EH311" s="6"/>
      <c r="EI311" s="6"/>
      <c r="EJ311" s="6"/>
      <c r="EK311" s="6"/>
    </row>
    <row r="312" spans="1:14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3"/>
      <c r="M312" s="3"/>
      <c r="N312" s="3"/>
      <c r="O312" s="3"/>
      <c r="P312" s="3"/>
      <c r="Q312" s="3"/>
      <c r="R312" s="3"/>
      <c r="S312" s="3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  <c r="DM312" s="6"/>
      <c r="DN312" s="6"/>
      <c r="DO312" s="6"/>
      <c r="DP312" s="6"/>
      <c r="DQ312" s="6"/>
      <c r="DR312" s="6"/>
      <c r="DS312" s="6"/>
      <c r="DT312" s="6"/>
      <c r="DU312" s="6"/>
      <c r="DV312" s="6"/>
      <c r="DW312" s="6"/>
      <c r="DX312" s="6"/>
      <c r="DY312" s="6"/>
      <c r="DZ312" s="6"/>
      <c r="EA312" s="6"/>
      <c r="EB312" s="6"/>
      <c r="EC312" s="6"/>
      <c r="ED312" s="6"/>
      <c r="EE312" s="6"/>
      <c r="EF312" s="6"/>
      <c r="EG312" s="6"/>
      <c r="EH312" s="6"/>
      <c r="EI312" s="6"/>
      <c r="EJ312" s="6"/>
      <c r="EK312" s="6"/>
    </row>
    <row r="313" spans="1:14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3"/>
      <c r="M313" s="3"/>
      <c r="N313" s="3"/>
      <c r="O313" s="3"/>
      <c r="P313" s="3"/>
      <c r="Q313" s="3"/>
      <c r="R313" s="3"/>
      <c r="S313" s="3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  <c r="DM313" s="6"/>
      <c r="DN313" s="6"/>
      <c r="DO313" s="6"/>
      <c r="DP313" s="6"/>
      <c r="DQ313" s="6"/>
      <c r="DR313" s="6"/>
      <c r="DS313" s="6"/>
      <c r="DT313" s="6"/>
      <c r="DU313" s="6"/>
      <c r="DV313" s="6"/>
      <c r="DW313" s="6"/>
      <c r="DX313" s="6"/>
      <c r="DY313" s="6"/>
      <c r="DZ313" s="6"/>
      <c r="EA313" s="6"/>
      <c r="EB313" s="6"/>
      <c r="EC313" s="6"/>
      <c r="ED313" s="6"/>
      <c r="EE313" s="6"/>
      <c r="EF313" s="6"/>
      <c r="EG313" s="6"/>
      <c r="EH313" s="6"/>
      <c r="EI313" s="6"/>
      <c r="EJ313" s="6"/>
      <c r="EK313" s="6"/>
    </row>
    <row r="314" spans="1:14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3"/>
      <c r="M314" s="3"/>
      <c r="N314" s="3"/>
      <c r="O314" s="3"/>
      <c r="P314" s="3"/>
      <c r="Q314" s="3"/>
      <c r="R314" s="3"/>
      <c r="S314" s="3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  <c r="DM314" s="6"/>
      <c r="DN314" s="6"/>
      <c r="DO314" s="6"/>
      <c r="DP314" s="6"/>
      <c r="DQ314" s="6"/>
      <c r="DR314" s="6"/>
      <c r="DS314" s="6"/>
      <c r="DT314" s="6"/>
      <c r="DU314" s="6"/>
      <c r="DV314" s="6"/>
      <c r="DW314" s="6"/>
      <c r="DX314" s="6"/>
      <c r="DY314" s="6"/>
      <c r="DZ314" s="6"/>
      <c r="EA314" s="6"/>
      <c r="EB314" s="6"/>
      <c r="EC314" s="6"/>
      <c r="ED314" s="6"/>
      <c r="EE314" s="6"/>
      <c r="EF314" s="6"/>
      <c r="EG314" s="6"/>
      <c r="EH314" s="6"/>
      <c r="EI314" s="6"/>
      <c r="EJ314" s="6"/>
      <c r="EK314" s="6"/>
    </row>
    <row r="315" spans="1:14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3"/>
      <c r="M315" s="3"/>
      <c r="N315" s="3"/>
      <c r="O315" s="3"/>
      <c r="P315" s="3"/>
      <c r="Q315" s="3"/>
      <c r="R315" s="3"/>
      <c r="S315" s="3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  <c r="DM315" s="6"/>
      <c r="DN315" s="6"/>
      <c r="DO315" s="6"/>
      <c r="DP315" s="6"/>
      <c r="DQ315" s="6"/>
      <c r="DR315" s="6"/>
      <c r="DS315" s="6"/>
      <c r="DT315" s="6"/>
      <c r="DU315" s="6"/>
      <c r="DV315" s="6"/>
      <c r="DW315" s="6"/>
      <c r="DX315" s="6"/>
      <c r="DY315" s="6"/>
      <c r="DZ315" s="6"/>
      <c r="EA315" s="6"/>
      <c r="EB315" s="6"/>
      <c r="EC315" s="6"/>
      <c r="ED315" s="6"/>
      <c r="EE315" s="6"/>
      <c r="EF315" s="6"/>
      <c r="EG315" s="6"/>
      <c r="EH315" s="6"/>
      <c r="EI315" s="6"/>
      <c r="EJ315" s="6"/>
      <c r="EK315" s="6"/>
    </row>
    <row r="316" spans="1:14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3"/>
      <c r="M316" s="3"/>
      <c r="N316" s="3"/>
      <c r="O316" s="3"/>
      <c r="P316" s="3"/>
      <c r="Q316" s="3"/>
      <c r="R316" s="3"/>
      <c r="S316" s="3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  <c r="DM316" s="6"/>
      <c r="DN316" s="6"/>
      <c r="DO316" s="6"/>
      <c r="DP316" s="6"/>
      <c r="DQ316" s="6"/>
      <c r="DR316" s="6"/>
      <c r="DS316" s="6"/>
      <c r="DT316" s="6"/>
      <c r="DU316" s="6"/>
      <c r="DV316" s="6"/>
      <c r="DW316" s="6"/>
      <c r="DX316" s="6"/>
      <c r="DY316" s="6"/>
      <c r="DZ316" s="6"/>
      <c r="EA316" s="6"/>
      <c r="EB316" s="6"/>
      <c r="EC316" s="6"/>
      <c r="ED316" s="6"/>
      <c r="EE316" s="6"/>
      <c r="EF316" s="6"/>
      <c r="EG316" s="6"/>
      <c r="EH316" s="6"/>
      <c r="EI316" s="6"/>
      <c r="EJ316" s="6"/>
      <c r="EK316" s="6"/>
    </row>
    <row r="317" spans="1:14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3"/>
      <c r="M317" s="3"/>
      <c r="N317" s="3"/>
      <c r="O317" s="3"/>
      <c r="P317" s="3"/>
      <c r="Q317" s="3"/>
      <c r="R317" s="3"/>
      <c r="S317" s="3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  <c r="DM317" s="6"/>
      <c r="DN317" s="6"/>
      <c r="DO317" s="6"/>
      <c r="DP317" s="6"/>
      <c r="DQ317" s="6"/>
      <c r="DR317" s="6"/>
      <c r="DS317" s="6"/>
      <c r="DT317" s="6"/>
      <c r="DU317" s="6"/>
      <c r="DV317" s="6"/>
      <c r="DW317" s="6"/>
      <c r="DX317" s="6"/>
      <c r="DY317" s="6"/>
      <c r="DZ317" s="6"/>
      <c r="EA317" s="6"/>
      <c r="EB317" s="6"/>
      <c r="EC317" s="6"/>
      <c r="ED317" s="6"/>
      <c r="EE317" s="6"/>
      <c r="EF317" s="6"/>
      <c r="EG317" s="6"/>
      <c r="EH317" s="6"/>
      <c r="EI317" s="6"/>
      <c r="EJ317" s="6"/>
      <c r="EK317" s="6"/>
    </row>
    <row r="318" spans="1:14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3"/>
      <c r="M318" s="3"/>
      <c r="N318" s="3"/>
      <c r="O318" s="3"/>
      <c r="P318" s="3"/>
      <c r="Q318" s="3"/>
      <c r="R318" s="3"/>
      <c r="S318" s="3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  <c r="DM318" s="6"/>
      <c r="DN318" s="6"/>
      <c r="DO318" s="6"/>
      <c r="DP318" s="6"/>
      <c r="DQ318" s="6"/>
      <c r="DR318" s="6"/>
      <c r="DS318" s="6"/>
      <c r="DT318" s="6"/>
      <c r="DU318" s="6"/>
      <c r="DV318" s="6"/>
      <c r="DW318" s="6"/>
      <c r="DX318" s="6"/>
      <c r="DY318" s="6"/>
      <c r="DZ318" s="6"/>
      <c r="EA318" s="6"/>
      <c r="EB318" s="6"/>
      <c r="EC318" s="6"/>
      <c r="ED318" s="6"/>
      <c r="EE318" s="6"/>
      <c r="EF318" s="6"/>
      <c r="EG318" s="6"/>
      <c r="EH318" s="6"/>
      <c r="EI318" s="6"/>
      <c r="EJ318" s="6"/>
      <c r="EK318" s="6"/>
    </row>
    <row r="319" spans="1:14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3"/>
      <c r="M319" s="3"/>
      <c r="N319" s="3"/>
      <c r="O319" s="3"/>
      <c r="P319" s="3"/>
      <c r="Q319" s="3"/>
      <c r="R319" s="3"/>
      <c r="S319" s="3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  <c r="DM319" s="6"/>
      <c r="DN319" s="6"/>
      <c r="DO319" s="6"/>
      <c r="DP319" s="6"/>
      <c r="DQ319" s="6"/>
      <c r="DR319" s="6"/>
      <c r="DS319" s="6"/>
      <c r="DT319" s="6"/>
      <c r="DU319" s="6"/>
      <c r="DV319" s="6"/>
      <c r="DW319" s="6"/>
      <c r="DX319" s="6"/>
      <c r="DY319" s="6"/>
      <c r="DZ319" s="6"/>
      <c r="EA319" s="6"/>
      <c r="EB319" s="6"/>
      <c r="EC319" s="6"/>
      <c r="ED319" s="6"/>
      <c r="EE319" s="6"/>
      <c r="EF319" s="6"/>
      <c r="EG319" s="6"/>
      <c r="EH319" s="6"/>
      <c r="EI319" s="6"/>
      <c r="EJ319" s="6"/>
      <c r="EK319" s="6"/>
    </row>
    <row r="320" spans="1:14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3"/>
      <c r="M320" s="3"/>
      <c r="N320" s="3"/>
      <c r="O320" s="3"/>
      <c r="P320" s="3"/>
      <c r="Q320" s="3"/>
      <c r="R320" s="3"/>
      <c r="S320" s="3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  <c r="DM320" s="6"/>
      <c r="DN320" s="6"/>
      <c r="DO320" s="6"/>
      <c r="DP320" s="6"/>
      <c r="DQ320" s="6"/>
      <c r="DR320" s="6"/>
      <c r="DS320" s="6"/>
      <c r="DT320" s="6"/>
      <c r="DU320" s="6"/>
      <c r="DV320" s="6"/>
      <c r="DW320" s="6"/>
      <c r="DX320" s="6"/>
      <c r="DY320" s="6"/>
      <c r="DZ320" s="6"/>
      <c r="EA320" s="6"/>
      <c r="EB320" s="6"/>
      <c r="EC320" s="6"/>
      <c r="ED320" s="6"/>
      <c r="EE320" s="6"/>
      <c r="EF320" s="6"/>
      <c r="EG320" s="6"/>
      <c r="EH320" s="6"/>
      <c r="EI320" s="6"/>
      <c r="EJ320" s="6"/>
      <c r="EK320" s="6"/>
    </row>
    <row r="321" spans="1:14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3"/>
      <c r="M321" s="3"/>
      <c r="N321" s="3"/>
      <c r="O321" s="3"/>
      <c r="P321" s="3"/>
      <c r="Q321" s="3"/>
      <c r="R321" s="3"/>
      <c r="S321" s="3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  <c r="DM321" s="6"/>
      <c r="DN321" s="6"/>
      <c r="DO321" s="6"/>
      <c r="DP321" s="6"/>
      <c r="DQ321" s="6"/>
      <c r="DR321" s="6"/>
      <c r="DS321" s="6"/>
      <c r="DT321" s="6"/>
      <c r="DU321" s="6"/>
      <c r="DV321" s="6"/>
      <c r="DW321" s="6"/>
      <c r="DX321" s="6"/>
      <c r="DY321" s="6"/>
      <c r="DZ321" s="6"/>
      <c r="EA321" s="6"/>
      <c r="EB321" s="6"/>
      <c r="EC321" s="6"/>
      <c r="ED321" s="6"/>
      <c r="EE321" s="6"/>
      <c r="EF321" s="6"/>
      <c r="EG321" s="6"/>
      <c r="EH321" s="6"/>
      <c r="EI321" s="6"/>
      <c r="EJ321" s="6"/>
      <c r="EK321" s="6"/>
    </row>
    <row r="322" spans="1:14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3"/>
      <c r="M322" s="3"/>
      <c r="N322" s="3"/>
      <c r="O322" s="3"/>
      <c r="P322" s="3"/>
      <c r="Q322" s="3"/>
      <c r="R322" s="3"/>
      <c r="S322" s="3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  <c r="DM322" s="6"/>
      <c r="DN322" s="6"/>
      <c r="DO322" s="6"/>
      <c r="DP322" s="6"/>
      <c r="DQ322" s="6"/>
      <c r="DR322" s="6"/>
      <c r="DS322" s="6"/>
      <c r="DT322" s="6"/>
      <c r="DU322" s="6"/>
      <c r="DV322" s="6"/>
      <c r="DW322" s="6"/>
      <c r="DX322" s="6"/>
      <c r="DY322" s="6"/>
      <c r="DZ322" s="6"/>
      <c r="EA322" s="6"/>
      <c r="EB322" s="6"/>
      <c r="EC322" s="6"/>
      <c r="ED322" s="6"/>
      <c r="EE322" s="6"/>
      <c r="EF322" s="6"/>
      <c r="EG322" s="6"/>
      <c r="EH322" s="6"/>
      <c r="EI322" s="6"/>
      <c r="EJ322" s="6"/>
      <c r="EK322" s="6"/>
    </row>
    <row r="323" spans="1:14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3"/>
      <c r="M323" s="3"/>
      <c r="N323" s="3"/>
      <c r="O323" s="3"/>
      <c r="P323" s="3"/>
      <c r="Q323" s="3"/>
      <c r="R323" s="3"/>
      <c r="S323" s="3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  <c r="DX323" s="6"/>
      <c r="DY323" s="6"/>
      <c r="DZ323" s="6"/>
      <c r="EA323" s="6"/>
      <c r="EB323" s="6"/>
      <c r="EC323" s="6"/>
      <c r="ED323" s="6"/>
      <c r="EE323" s="6"/>
      <c r="EF323" s="6"/>
      <c r="EG323" s="6"/>
      <c r="EH323" s="6"/>
      <c r="EI323" s="6"/>
      <c r="EJ323" s="6"/>
      <c r="EK323" s="6"/>
    </row>
    <row r="324" spans="1:14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3"/>
      <c r="M324" s="3"/>
      <c r="N324" s="3"/>
      <c r="O324" s="3"/>
      <c r="P324" s="3"/>
      <c r="Q324" s="3"/>
      <c r="R324" s="3"/>
      <c r="S324" s="3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  <c r="DM324" s="6"/>
      <c r="DN324" s="6"/>
      <c r="DO324" s="6"/>
      <c r="DP324" s="6"/>
      <c r="DQ324" s="6"/>
      <c r="DR324" s="6"/>
      <c r="DS324" s="6"/>
      <c r="DT324" s="6"/>
      <c r="DU324" s="6"/>
      <c r="DV324" s="6"/>
      <c r="DW324" s="6"/>
      <c r="DX324" s="6"/>
      <c r="DY324" s="6"/>
      <c r="DZ324" s="6"/>
      <c r="EA324" s="6"/>
      <c r="EB324" s="6"/>
      <c r="EC324" s="6"/>
      <c r="ED324" s="6"/>
      <c r="EE324" s="6"/>
      <c r="EF324" s="6"/>
      <c r="EG324" s="6"/>
      <c r="EH324" s="6"/>
      <c r="EI324" s="6"/>
      <c r="EJ324" s="6"/>
      <c r="EK324" s="6"/>
    </row>
    <row r="325" spans="1:14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3"/>
      <c r="M325" s="3"/>
      <c r="N325" s="3"/>
      <c r="O325" s="3"/>
      <c r="P325" s="3"/>
      <c r="Q325" s="3"/>
      <c r="R325" s="3"/>
      <c r="S325" s="3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X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  <c r="DM325" s="6"/>
      <c r="DN325" s="6"/>
      <c r="DO325" s="6"/>
      <c r="DP325" s="6"/>
      <c r="DQ325" s="6"/>
      <c r="DR325" s="6"/>
      <c r="DS325" s="6"/>
      <c r="DT325" s="6"/>
      <c r="DU325" s="6"/>
      <c r="DV325" s="6"/>
      <c r="DW325" s="6"/>
      <c r="DX325" s="6"/>
      <c r="DY325" s="6"/>
      <c r="DZ325" s="6"/>
      <c r="EA325" s="6"/>
      <c r="EB325" s="6"/>
      <c r="EC325" s="6"/>
      <c r="ED325" s="6"/>
      <c r="EE325" s="6"/>
      <c r="EF325" s="6"/>
      <c r="EG325" s="6"/>
      <c r="EH325" s="6"/>
      <c r="EI325" s="6"/>
      <c r="EJ325" s="6"/>
      <c r="EK325" s="6"/>
    </row>
    <row r="326" spans="1:14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3"/>
      <c r="M326" s="3"/>
      <c r="N326" s="3"/>
      <c r="O326" s="3"/>
      <c r="P326" s="3"/>
      <c r="Q326" s="3"/>
      <c r="R326" s="3"/>
      <c r="S326" s="3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X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  <c r="DM326" s="6"/>
      <c r="DN326" s="6"/>
      <c r="DO326" s="6"/>
      <c r="DP326" s="6"/>
      <c r="DQ326" s="6"/>
      <c r="DR326" s="6"/>
      <c r="DS326" s="6"/>
      <c r="DT326" s="6"/>
      <c r="DU326" s="6"/>
      <c r="DV326" s="6"/>
      <c r="DW326" s="6"/>
      <c r="DX326" s="6"/>
      <c r="DY326" s="6"/>
      <c r="DZ326" s="6"/>
      <c r="EA326" s="6"/>
      <c r="EB326" s="6"/>
      <c r="EC326" s="6"/>
      <c r="ED326" s="6"/>
      <c r="EE326" s="6"/>
      <c r="EF326" s="6"/>
      <c r="EG326" s="6"/>
      <c r="EH326" s="6"/>
      <c r="EI326" s="6"/>
      <c r="EJ326" s="6"/>
      <c r="EK326" s="6"/>
    </row>
    <row r="327" spans="1:14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3"/>
      <c r="M327" s="3"/>
      <c r="N327" s="3"/>
      <c r="O327" s="3"/>
      <c r="P327" s="3"/>
      <c r="Q327" s="3"/>
      <c r="R327" s="3"/>
      <c r="S327" s="3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X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  <c r="DM327" s="6"/>
      <c r="DN327" s="6"/>
      <c r="DO327" s="6"/>
      <c r="DP327" s="6"/>
      <c r="DQ327" s="6"/>
      <c r="DR327" s="6"/>
      <c r="DS327" s="6"/>
      <c r="DT327" s="6"/>
      <c r="DU327" s="6"/>
      <c r="DV327" s="6"/>
      <c r="DW327" s="6"/>
      <c r="DX327" s="6"/>
      <c r="DY327" s="6"/>
      <c r="DZ327" s="6"/>
      <c r="EA327" s="6"/>
      <c r="EB327" s="6"/>
      <c r="EC327" s="6"/>
      <c r="ED327" s="6"/>
      <c r="EE327" s="6"/>
      <c r="EF327" s="6"/>
      <c r="EG327" s="6"/>
      <c r="EH327" s="6"/>
      <c r="EI327" s="6"/>
      <c r="EJ327" s="6"/>
      <c r="EK327" s="6"/>
    </row>
    <row r="328" spans="1:14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3"/>
      <c r="M328" s="3"/>
      <c r="N328" s="3"/>
      <c r="O328" s="3"/>
      <c r="P328" s="3"/>
      <c r="Q328" s="3"/>
      <c r="R328" s="3"/>
      <c r="S328" s="3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  <c r="CL328" s="6"/>
      <c r="CM328" s="6"/>
      <c r="CN328" s="6"/>
      <c r="CO328" s="6"/>
      <c r="CP328" s="6"/>
      <c r="CQ328" s="6"/>
      <c r="CR328" s="6"/>
      <c r="CS328" s="6"/>
      <c r="CT328" s="6"/>
      <c r="CU328" s="6"/>
      <c r="CV328" s="6"/>
      <c r="CW328" s="6"/>
      <c r="CX328" s="6"/>
      <c r="CY328" s="6"/>
      <c r="CZ328" s="6"/>
      <c r="DA328" s="6"/>
      <c r="DB328" s="6"/>
      <c r="DC328" s="6"/>
      <c r="DD328" s="6"/>
      <c r="DE328" s="6"/>
      <c r="DF328" s="6"/>
      <c r="DG328" s="6"/>
      <c r="DH328" s="6"/>
      <c r="DI328" s="6"/>
      <c r="DJ328" s="6"/>
      <c r="DK328" s="6"/>
      <c r="DL328" s="6"/>
      <c r="DM328" s="6"/>
      <c r="DN328" s="6"/>
      <c r="DO328" s="6"/>
      <c r="DP328" s="6"/>
      <c r="DQ328" s="6"/>
      <c r="DR328" s="6"/>
      <c r="DS328" s="6"/>
      <c r="DT328" s="6"/>
      <c r="DU328" s="6"/>
      <c r="DV328" s="6"/>
      <c r="DW328" s="6"/>
      <c r="DX328" s="6"/>
      <c r="DY328" s="6"/>
      <c r="DZ328" s="6"/>
      <c r="EA328" s="6"/>
      <c r="EB328" s="6"/>
      <c r="EC328" s="6"/>
      <c r="ED328" s="6"/>
      <c r="EE328" s="6"/>
      <c r="EF328" s="6"/>
      <c r="EG328" s="6"/>
      <c r="EH328" s="6"/>
      <c r="EI328" s="6"/>
      <c r="EJ328" s="6"/>
      <c r="EK328" s="6"/>
    </row>
    <row r="329" spans="1:14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3"/>
      <c r="M329" s="3"/>
      <c r="N329" s="3"/>
      <c r="O329" s="3"/>
      <c r="P329" s="3"/>
      <c r="Q329" s="3"/>
      <c r="R329" s="3"/>
      <c r="S329" s="3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  <c r="CL329" s="6"/>
      <c r="CM329" s="6"/>
      <c r="CN329" s="6"/>
      <c r="CO329" s="6"/>
      <c r="CP329" s="6"/>
      <c r="CQ329" s="6"/>
      <c r="CR329" s="6"/>
      <c r="CS329" s="6"/>
      <c r="CT329" s="6"/>
      <c r="CU329" s="6"/>
      <c r="CV329" s="6"/>
      <c r="CW329" s="6"/>
      <c r="CX329" s="6"/>
      <c r="CY329" s="6"/>
      <c r="CZ329" s="6"/>
      <c r="DA329" s="6"/>
      <c r="DB329" s="6"/>
      <c r="DC329" s="6"/>
      <c r="DD329" s="6"/>
      <c r="DE329" s="6"/>
      <c r="DF329" s="6"/>
      <c r="DG329" s="6"/>
      <c r="DH329" s="6"/>
      <c r="DI329" s="6"/>
      <c r="DJ329" s="6"/>
      <c r="DK329" s="6"/>
      <c r="DL329" s="6"/>
      <c r="DM329" s="6"/>
      <c r="DN329" s="6"/>
      <c r="DO329" s="6"/>
      <c r="DP329" s="6"/>
      <c r="DQ329" s="6"/>
      <c r="DR329" s="6"/>
      <c r="DS329" s="6"/>
      <c r="DT329" s="6"/>
      <c r="DU329" s="6"/>
      <c r="DV329" s="6"/>
      <c r="DW329" s="6"/>
      <c r="DX329" s="6"/>
      <c r="DY329" s="6"/>
      <c r="DZ329" s="6"/>
      <c r="EA329" s="6"/>
      <c r="EB329" s="6"/>
      <c r="EC329" s="6"/>
      <c r="ED329" s="6"/>
      <c r="EE329" s="6"/>
      <c r="EF329" s="6"/>
      <c r="EG329" s="6"/>
      <c r="EH329" s="6"/>
      <c r="EI329" s="6"/>
      <c r="EJ329" s="6"/>
      <c r="EK329" s="6"/>
    </row>
    <row r="330" spans="1:14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3"/>
      <c r="M330" s="3"/>
      <c r="N330" s="3"/>
      <c r="O330" s="3"/>
      <c r="P330" s="3"/>
      <c r="Q330" s="3"/>
      <c r="R330" s="3"/>
      <c r="S330" s="3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  <c r="CL330" s="6"/>
      <c r="CM330" s="6"/>
      <c r="CN330" s="6"/>
      <c r="CO330" s="6"/>
      <c r="CP330" s="6"/>
      <c r="CQ330" s="6"/>
      <c r="CR330" s="6"/>
      <c r="CS330" s="6"/>
      <c r="CT330" s="6"/>
      <c r="CU330" s="6"/>
      <c r="CV330" s="6"/>
      <c r="CW330" s="6"/>
      <c r="CX330" s="6"/>
      <c r="CY330" s="6"/>
      <c r="CZ330" s="6"/>
      <c r="DA330" s="6"/>
      <c r="DB330" s="6"/>
      <c r="DC330" s="6"/>
      <c r="DD330" s="6"/>
      <c r="DE330" s="6"/>
      <c r="DF330" s="6"/>
      <c r="DG330" s="6"/>
      <c r="DH330" s="6"/>
      <c r="DI330" s="6"/>
      <c r="DJ330" s="6"/>
      <c r="DK330" s="6"/>
      <c r="DL330" s="6"/>
      <c r="DM330" s="6"/>
      <c r="DN330" s="6"/>
      <c r="DO330" s="6"/>
      <c r="DP330" s="6"/>
      <c r="DQ330" s="6"/>
      <c r="DR330" s="6"/>
      <c r="DS330" s="6"/>
      <c r="DT330" s="6"/>
      <c r="DU330" s="6"/>
      <c r="DV330" s="6"/>
      <c r="DW330" s="6"/>
      <c r="DX330" s="6"/>
      <c r="DY330" s="6"/>
      <c r="DZ330" s="6"/>
      <c r="EA330" s="6"/>
      <c r="EB330" s="6"/>
      <c r="EC330" s="6"/>
      <c r="ED330" s="6"/>
      <c r="EE330" s="6"/>
      <c r="EF330" s="6"/>
      <c r="EG330" s="6"/>
      <c r="EH330" s="6"/>
      <c r="EI330" s="6"/>
      <c r="EJ330" s="6"/>
      <c r="EK330" s="6"/>
    </row>
    <row r="331" spans="1:14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3"/>
      <c r="M331" s="3"/>
      <c r="N331" s="3"/>
      <c r="O331" s="3"/>
      <c r="P331" s="3"/>
      <c r="Q331" s="3"/>
      <c r="R331" s="3"/>
      <c r="S331" s="3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  <c r="CL331" s="6"/>
      <c r="CM331" s="6"/>
      <c r="CN331" s="6"/>
      <c r="CO331" s="6"/>
      <c r="CP331" s="6"/>
      <c r="CQ331" s="6"/>
      <c r="CR331" s="6"/>
      <c r="CS331" s="6"/>
      <c r="CT331" s="6"/>
      <c r="CU331" s="6"/>
      <c r="CV331" s="6"/>
      <c r="CW331" s="6"/>
      <c r="CX331" s="6"/>
      <c r="CY331" s="6"/>
      <c r="CZ331" s="6"/>
      <c r="DA331" s="6"/>
      <c r="DB331" s="6"/>
      <c r="DC331" s="6"/>
      <c r="DD331" s="6"/>
      <c r="DE331" s="6"/>
      <c r="DF331" s="6"/>
      <c r="DG331" s="6"/>
      <c r="DH331" s="6"/>
      <c r="DI331" s="6"/>
      <c r="DJ331" s="6"/>
      <c r="DK331" s="6"/>
      <c r="DL331" s="6"/>
      <c r="DM331" s="6"/>
      <c r="DN331" s="6"/>
      <c r="DO331" s="6"/>
      <c r="DP331" s="6"/>
      <c r="DQ331" s="6"/>
      <c r="DR331" s="6"/>
      <c r="DS331" s="6"/>
      <c r="DT331" s="6"/>
      <c r="DU331" s="6"/>
      <c r="DV331" s="6"/>
      <c r="DW331" s="6"/>
      <c r="DX331" s="6"/>
      <c r="DY331" s="6"/>
      <c r="DZ331" s="6"/>
      <c r="EA331" s="6"/>
      <c r="EB331" s="6"/>
      <c r="EC331" s="6"/>
      <c r="ED331" s="6"/>
      <c r="EE331" s="6"/>
      <c r="EF331" s="6"/>
      <c r="EG331" s="6"/>
      <c r="EH331" s="6"/>
      <c r="EI331" s="6"/>
      <c r="EJ331" s="6"/>
      <c r="EK331" s="6"/>
    </row>
    <row r="332" spans="1:14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3"/>
      <c r="M332" s="3"/>
      <c r="N332" s="3"/>
      <c r="O332" s="3"/>
      <c r="P332" s="3"/>
      <c r="Q332" s="3"/>
      <c r="R332" s="3"/>
      <c r="S332" s="3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  <c r="CL332" s="6"/>
      <c r="CM332" s="6"/>
      <c r="CN332" s="6"/>
      <c r="CO332" s="6"/>
      <c r="CP332" s="6"/>
      <c r="CQ332" s="6"/>
      <c r="CR332" s="6"/>
      <c r="CS332" s="6"/>
      <c r="CT332" s="6"/>
      <c r="CU332" s="6"/>
      <c r="CV332" s="6"/>
      <c r="CW332" s="6"/>
      <c r="CX332" s="6"/>
      <c r="CY332" s="6"/>
      <c r="CZ332" s="6"/>
      <c r="DA332" s="6"/>
      <c r="DB332" s="6"/>
      <c r="DC332" s="6"/>
      <c r="DD332" s="6"/>
      <c r="DE332" s="6"/>
      <c r="DF332" s="6"/>
      <c r="DG332" s="6"/>
      <c r="DH332" s="6"/>
      <c r="DI332" s="6"/>
      <c r="DJ332" s="6"/>
      <c r="DK332" s="6"/>
      <c r="DL332" s="6"/>
      <c r="DM332" s="6"/>
      <c r="DN332" s="6"/>
      <c r="DO332" s="6"/>
      <c r="DP332" s="6"/>
      <c r="DQ332" s="6"/>
      <c r="DR332" s="6"/>
      <c r="DS332" s="6"/>
      <c r="DT332" s="6"/>
      <c r="DU332" s="6"/>
      <c r="DV332" s="6"/>
      <c r="DW332" s="6"/>
      <c r="DX332" s="6"/>
      <c r="DY332" s="6"/>
      <c r="DZ332" s="6"/>
      <c r="EA332" s="6"/>
      <c r="EB332" s="6"/>
      <c r="EC332" s="6"/>
      <c r="ED332" s="6"/>
      <c r="EE332" s="6"/>
      <c r="EF332" s="6"/>
      <c r="EG332" s="6"/>
      <c r="EH332" s="6"/>
      <c r="EI332" s="6"/>
      <c r="EJ332" s="6"/>
      <c r="EK332" s="6"/>
    </row>
    <row r="333" spans="1:14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3"/>
      <c r="M333" s="3"/>
      <c r="N333" s="3"/>
      <c r="O333" s="3"/>
      <c r="P333" s="3"/>
      <c r="Q333" s="3"/>
      <c r="R333" s="3"/>
      <c r="S333" s="3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  <c r="CL333" s="6"/>
      <c r="CM333" s="6"/>
      <c r="CN333" s="6"/>
      <c r="CO333" s="6"/>
      <c r="CP333" s="6"/>
      <c r="CQ333" s="6"/>
      <c r="CR333" s="6"/>
      <c r="CS333" s="6"/>
      <c r="CT333" s="6"/>
      <c r="CU333" s="6"/>
      <c r="CV333" s="6"/>
      <c r="CW333" s="6"/>
      <c r="CX333" s="6"/>
      <c r="CY333" s="6"/>
      <c r="CZ333" s="6"/>
      <c r="DA333" s="6"/>
      <c r="DB333" s="6"/>
      <c r="DC333" s="6"/>
      <c r="DD333" s="6"/>
      <c r="DE333" s="6"/>
      <c r="DF333" s="6"/>
      <c r="DG333" s="6"/>
      <c r="DH333" s="6"/>
      <c r="DI333" s="6"/>
      <c r="DJ333" s="6"/>
      <c r="DK333" s="6"/>
      <c r="DL333" s="6"/>
      <c r="DM333" s="6"/>
      <c r="DN333" s="6"/>
      <c r="DO333" s="6"/>
      <c r="DP333" s="6"/>
      <c r="DQ333" s="6"/>
      <c r="DR333" s="6"/>
      <c r="DS333" s="6"/>
      <c r="DT333" s="6"/>
      <c r="DU333" s="6"/>
      <c r="DV333" s="6"/>
      <c r="DW333" s="6"/>
      <c r="DX333" s="6"/>
      <c r="DY333" s="6"/>
      <c r="DZ333" s="6"/>
      <c r="EA333" s="6"/>
      <c r="EB333" s="6"/>
      <c r="EC333" s="6"/>
      <c r="ED333" s="6"/>
      <c r="EE333" s="6"/>
      <c r="EF333" s="6"/>
      <c r="EG333" s="6"/>
      <c r="EH333" s="6"/>
      <c r="EI333" s="6"/>
      <c r="EJ333" s="6"/>
      <c r="EK333" s="6"/>
    </row>
    <row r="334" spans="1:14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3"/>
      <c r="M334" s="3"/>
      <c r="N334" s="3"/>
      <c r="O334" s="3"/>
      <c r="P334" s="3"/>
      <c r="Q334" s="3"/>
      <c r="R334" s="3"/>
      <c r="S334" s="3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X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  <c r="DM334" s="6"/>
      <c r="DN334" s="6"/>
      <c r="DO334" s="6"/>
      <c r="DP334" s="6"/>
      <c r="DQ334" s="6"/>
      <c r="DR334" s="6"/>
      <c r="DS334" s="6"/>
      <c r="DT334" s="6"/>
      <c r="DU334" s="6"/>
      <c r="DV334" s="6"/>
      <c r="DW334" s="6"/>
      <c r="DX334" s="6"/>
      <c r="DY334" s="6"/>
      <c r="DZ334" s="6"/>
      <c r="EA334" s="6"/>
      <c r="EB334" s="6"/>
      <c r="EC334" s="6"/>
      <c r="ED334" s="6"/>
      <c r="EE334" s="6"/>
      <c r="EF334" s="6"/>
      <c r="EG334" s="6"/>
      <c r="EH334" s="6"/>
      <c r="EI334" s="6"/>
      <c r="EJ334" s="6"/>
      <c r="EK334" s="6"/>
    </row>
    <row r="335" spans="1:14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3"/>
      <c r="M335" s="3"/>
      <c r="N335" s="3"/>
      <c r="O335" s="3"/>
      <c r="P335" s="3"/>
      <c r="Q335" s="3"/>
      <c r="R335" s="3"/>
      <c r="S335" s="3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X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  <c r="DM335" s="6"/>
      <c r="DN335" s="6"/>
      <c r="DO335" s="6"/>
      <c r="DP335" s="6"/>
      <c r="DQ335" s="6"/>
      <c r="DR335" s="6"/>
      <c r="DS335" s="6"/>
      <c r="DT335" s="6"/>
      <c r="DU335" s="6"/>
      <c r="DV335" s="6"/>
      <c r="DW335" s="6"/>
      <c r="DX335" s="6"/>
      <c r="DY335" s="6"/>
      <c r="DZ335" s="6"/>
      <c r="EA335" s="6"/>
      <c r="EB335" s="6"/>
      <c r="EC335" s="6"/>
      <c r="ED335" s="6"/>
      <c r="EE335" s="6"/>
      <c r="EF335" s="6"/>
      <c r="EG335" s="6"/>
      <c r="EH335" s="6"/>
      <c r="EI335" s="6"/>
      <c r="EJ335" s="6"/>
      <c r="EK335" s="6"/>
    </row>
    <row r="336" spans="1:14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3"/>
      <c r="M336" s="3"/>
      <c r="N336" s="3"/>
      <c r="O336" s="3"/>
      <c r="P336" s="3"/>
      <c r="Q336" s="3"/>
      <c r="R336" s="3"/>
      <c r="S336" s="3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X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  <c r="DM336" s="6"/>
      <c r="DN336" s="6"/>
      <c r="DO336" s="6"/>
      <c r="DP336" s="6"/>
      <c r="DQ336" s="6"/>
      <c r="DR336" s="6"/>
      <c r="DS336" s="6"/>
      <c r="DT336" s="6"/>
      <c r="DU336" s="6"/>
      <c r="DV336" s="6"/>
      <c r="DW336" s="6"/>
      <c r="DX336" s="6"/>
      <c r="DY336" s="6"/>
      <c r="DZ336" s="6"/>
      <c r="EA336" s="6"/>
      <c r="EB336" s="6"/>
      <c r="EC336" s="6"/>
      <c r="ED336" s="6"/>
      <c r="EE336" s="6"/>
      <c r="EF336" s="6"/>
      <c r="EG336" s="6"/>
      <c r="EH336" s="6"/>
      <c r="EI336" s="6"/>
      <c r="EJ336" s="6"/>
      <c r="EK336" s="6"/>
    </row>
    <row r="337" spans="1:14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3"/>
      <c r="M337" s="3"/>
      <c r="N337" s="3"/>
      <c r="O337" s="3"/>
      <c r="P337" s="3"/>
      <c r="Q337" s="3"/>
      <c r="R337" s="3"/>
      <c r="S337" s="3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X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  <c r="DM337" s="6"/>
      <c r="DN337" s="6"/>
      <c r="DO337" s="6"/>
      <c r="DP337" s="6"/>
      <c r="DQ337" s="6"/>
      <c r="DR337" s="6"/>
      <c r="DS337" s="6"/>
      <c r="DT337" s="6"/>
      <c r="DU337" s="6"/>
      <c r="DV337" s="6"/>
      <c r="DW337" s="6"/>
      <c r="DX337" s="6"/>
      <c r="DY337" s="6"/>
      <c r="DZ337" s="6"/>
      <c r="EA337" s="6"/>
      <c r="EB337" s="6"/>
      <c r="EC337" s="6"/>
      <c r="ED337" s="6"/>
      <c r="EE337" s="6"/>
      <c r="EF337" s="6"/>
      <c r="EG337" s="6"/>
      <c r="EH337" s="6"/>
      <c r="EI337" s="6"/>
      <c r="EJ337" s="6"/>
      <c r="EK337" s="6"/>
    </row>
    <row r="338" spans="1:14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3"/>
      <c r="M338" s="3"/>
      <c r="N338" s="3"/>
      <c r="O338" s="3"/>
      <c r="P338" s="3"/>
      <c r="Q338" s="3"/>
      <c r="R338" s="3"/>
      <c r="S338" s="3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X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  <c r="DM338" s="6"/>
      <c r="DN338" s="6"/>
      <c r="DO338" s="6"/>
      <c r="DP338" s="6"/>
      <c r="DQ338" s="6"/>
      <c r="DR338" s="6"/>
      <c r="DS338" s="6"/>
      <c r="DT338" s="6"/>
      <c r="DU338" s="6"/>
      <c r="DV338" s="6"/>
      <c r="DW338" s="6"/>
      <c r="DX338" s="6"/>
      <c r="DY338" s="6"/>
      <c r="DZ338" s="6"/>
      <c r="EA338" s="6"/>
      <c r="EB338" s="6"/>
      <c r="EC338" s="6"/>
      <c r="ED338" s="6"/>
      <c r="EE338" s="6"/>
      <c r="EF338" s="6"/>
      <c r="EG338" s="6"/>
      <c r="EH338" s="6"/>
      <c r="EI338" s="6"/>
      <c r="EJ338" s="6"/>
      <c r="EK338" s="6"/>
    </row>
    <row r="339" spans="1:14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3"/>
      <c r="M339" s="3"/>
      <c r="N339" s="3"/>
      <c r="O339" s="3"/>
      <c r="P339" s="3"/>
      <c r="Q339" s="3"/>
      <c r="R339" s="3"/>
      <c r="S339" s="3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X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  <c r="DM339" s="6"/>
      <c r="DN339" s="6"/>
      <c r="DO339" s="6"/>
      <c r="DP339" s="6"/>
      <c r="DQ339" s="6"/>
      <c r="DR339" s="6"/>
      <c r="DS339" s="6"/>
      <c r="DT339" s="6"/>
      <c r="DU339" s="6"/>
      <c r="DV339" s="6"/>
      <c r="DW339" s="6"/>
      <c r="DX339" s="6"/>
      <c r="DY339" s="6"/>
      <c r="DZ339" s="6"/>
      <c r="EA339" s="6"/>
      <c r="EB339" s="6"/>
      <c r="EC339" s="6"/>
      <c r="ED339" s="6"/>
      <c r="EE339" s="6"/>
      <c r="EF339" s="6"/>
      <c r="EG339" s="6"/>
      <c r="EH339" s="6"/>
      <c r="EI339" s="6"/>
      <c r="EJ339" s="6"/>
      <c r="EK339" s="6"/>
    </row>
    <row r="340" spans="1:14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3"/>
      <c r="M340" s="3"/>
      <c r="N340" s="3"/>
      <c r="O340" s="3"/>
      <c r="P340" s="3"/>
      <c r="Q340" s="3"/>
      <c r="R340" s="3"/>
      <c r="S340" s="3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X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  <c r="DM340" s="6"/>
      <c r="DN340" s="6"/>
      <c r="DO340" s="6"/>
      <c r="DP340" s="6"/>
      <c r="DQ340" s="6"/>
      <c r="DR340" s="6"/>
      <c r="DS340" s="6"/>
      <c r="DT340" s="6"/>
      <c r="DU340" s="6"/>
      <c r="DV340" s="6"/>
      <c r="DW340" s="6"/>
      <c r="DX340" s="6"/>
      <c r="DY340" s="6"/>
      <c r="DZ340" s="6"/>
      <c r="EA340" s="6"/>
      <c r="EB340" s="6"/>
      <c r="EC340" s="6"/>
      <c r="ED340" s="6"/>
      <c r="EE340" s="6"/>
      <c r="EF340" s="6"/>
      <c r="EG340" s="6"/>
      <c r="EH340" s="6"/>
      <c r="EI340" s="6"/>
      <c r="EJ340" s="6"/>
      <c r="EK340" s="6"/>
    </row>
    <row r="341" spans="1:14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3"/>
      <c r="M341" s="3"/>
      <c r="N341" s="3"/>
      <c r="O341" s="3"/>
      <c r="P341" s="3"/>
      <c r="Q341" s="3"/>
      <c r="R341" s="3"/>
      <c r="S341" s="3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X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  <c r="DM341" s="6"/>
      <c r="DN341" s="6"/>
      <c r="DO341" s="6"/>
      <c r="DP341" s="6"/>
      <c r="DQ341" s="6"/>
      <c r="DR341" s="6"/>
      <c r="DS341" s="6"/>
      <c r="DT341" s="6"/>
      <c r="DU341" s="6"/>
      <c r="DV341" s="6"/>
      <c r="DW341" s="6"/>
      <c r="DX341" s="6"/>
      <c r="DY341" s="6"/>
      <c r="DZ341" s="6"/>
      <c r="EA341" s="6"/>
      <c r="EB341" s="6"/>
      <c r="EC341" s="6"/>
      <c r="ED341" s="6"/>
      <c r="EE341" s="6"/>
      <c r="EF341" s="6"/>
      <c r="EG341" s="6"/>
      <c r="EH341" s="6"/>
      <c r="EI341" s="6"/>
      <c r="EJ341" s="6"/>
      <c r="EK341" s="6"/>
    </row>
    <row r="342" spans="1:14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3"/>
      <c r="M342" s="3"/>
      <c r="N342" s="3"/>
      <c r="O342" s="3"/>
      <c r="P342" s="3"/>
      <c r="Q342" s="3"/>
      <c r="R342" s="3"/>
      <c r="S342" s="3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X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  <c r="DM342" s="6"/>
      <c r="DN342" s="6"/>
      <c r="DO342" s="6"/>
      <c r="DP342" s="6"/>
      <c r="DQ342" s="6"/>
      <c r="DR342" s="6"/>
      <c r="DS342" s="6"/>
      <c r="DT342" s="6"/>
      <c r="DU342" s="6"/>
      <c r="DV342" s="6"/>
      <c r="DW342" s="6"/>
      <c r="DX342" s="6"/>
      <c r="DY342" s="6"/>
      <c r="DZ342" s="6"/>
      <c r="EA342" s="6"/>
      <c r="EB342" s="6"/>
      <c r="EC342" s="6"/>
      <c r="ED342" s="6"/>
      <c r="EE342" s="6"/>
      <c r="EF342" s="6"/>
      <c r="EG342" s="6"/>
      <c r="EH342" s="6"/>
      <c r="EI342" s="6"/>
      <c r="EJ342" s="6"/>
      <c r="EK342" s="6"/>
    </row>
    <row r="343" spans="1:14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3"/>
      <c r="M343" s="3"/>
      <c r="N343" s="3"/>
      <c r="O343" s="3"/>
      <c r="P343" s="3"/>
      <c r="Q343" s="3"/>
      <c r="R343" s="3"/>
      <c r="S343" s="3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  <c r="DX343" s="6"/>
      <c r="DY343" s="6"/>
      <c r="DZ343" s="6"/>
      <c r="EA343" s="6"/>
      <c r="EB343" s="6"/>
      <c r="EC343" s="6"/>
      <c r="ED343" s="6"/>
      <c r="EE343" s="6"/>
      <c r="EF343" s="6"/>
      <c r="EG343" s="6"/>
      <c r="EH343" s="6"/>
      <c r="EI343" s="6"/>
      <c r="EJ343" s="6"/>
      <c r="EK343" s="6"/>
    </row>
    <row r="344" spans="1:14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3"/>
      <c r="M344" s="3"/>
      <c r="N344" s="3"/>
      <c r="O344" s="3"/>
      <c r="P344" s="3"/>
      <c r="Q344" s="3"/>
      <c r="R344" s="3"/>
      <c r="S344" s="3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X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  <c r="DM344" s="6"/>
      <c r="DN344" s="6"/>
      <c r="DO344" s="6"/>
      <c r="DP344" s="6"/>
      <c r="DQ344" s="6"/>
      <c r="DR344" s="6"/>
      <c r="DS344" s="6"/>
      <c r="DT344" s="6"/>
      <c r="DU344" s="6"/>
      <c r="DV344" s="6"/>
      <c r="DW344" s="6"/>
      <c r="DX344" s="6"/>
      <c r="DY344" s="6"/>
      <c r="DZ344" s="6"/>
      <c r="EA344" s="6"/>
      <c r="EB344" s="6"/>
      <c r="EC344" s="6"/>
      <c r="ED344" s="6"/>
      <c r="EE344" s="6"/>
      <c r="EF344" s="6"/>
      <c r="EG344" s="6"/>
      <c r="EH344" s="6"/>
      <c r="EI344" s="6"/>
      <c r="EJ344" s="6"/>
      <c r="EK344" s="6"/>
    </row>
    <row r="345" spans="1:14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3"/>
      <c r="M345" s="3"/>
      <c r="N345" s="3"/>
      <c r="O345" s="3"/>
      <c r="P345" s="3"/>
      <c r="Q345" s="3"/>
      <c r="R345" s="3"/>
      <c r="S345" s="3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  <c r="DX345" s="6"/>
      <c r="DY345" s="6"/>
      <c r="DZ345" s="6"/>
      <c r="EA345" s="6"/>
      <c r="EB345" s="6"/>
      <c r="EC345" s="6"/>
      <c r="ED345" s="6"/>
      <c r="EE345" s="6"/>
      <c r="EF345" s="6"/>
      <c r="EG345" s="6"/>
      <c r="EH345" s="6"/>
      <c r="EI345" s="6"/>
      <c r="EJ345" s="6"/>
      <c r="EK345" s="6"/>
    </row>
    <row r="346" spans="1:14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3"/>
      <c r="M346" s="3"/>
      <c r="N346" s="3"/>
      <c r="O346" s="3"/>
      <c r="P346" s="3"/>
      <c r="Q346" s="3"/>
      <c r="R346" s="3"/>
      <c r="S346" s="3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  <c r="DX346" s="6"/>
      <c r="DY346" s="6"/>
      <c r="DZ346" s="6"/>
      <c r="EA346" s="6"/>
      <c r="EB346" s="6"/>
      <c r="EC346" s="6"/>
      <c r="ED346" s="6"/>
      <c r="EE346" s="6"/>
      <c r="EF346" s="6"/>
      <c r="EG346" s="6"/>
      <c r="EH346" s="6"/>
      <c r="EI346" s="6"/>
      <c r="EJ346" s="6"/>
      <c r="EK346" s="6"/>
    </row>
    <row r="347" spans="1:14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3"/>
      <c r="M347" s="3"/>
      <c r="N347" s="3"/>
      <c r="O347" s="3"/>
      <c r="P347" s="3"/>
      <c r="Q347" s="3"/>
      <c r="R347" s="3"/>
      <c r="S347" s="3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  <c r="CL347" s="6"/>
      <c r="CM347" s="6"/>
      <c r="CN347" s="6"/>
      <c r="CO347" s="6"/>
      <c r="CP347" s="6"/>
      <c r="CQ347" s="6"/>
      <c r="CR347" s="6"/>
      <c r="CS347" s="6"/>
      <c r="CT347" s="6"/>
      <c r="CU347" s="6"/>
      <c r="CV347" s="6"/>
      <c r="CW347" s="6"/>
      <c r="CX347" s="6"/>
      <c r="CY347" s="6"/>
      <c r="CZ347" s="6"/>
      <c r="DA347" s="6"/>
      <c r="DB347" s="6"/>
      <c r="DC347" s="6"/>
      <c r="DD347" s="6"/>
      <c r="DE347" s="6"/>
      <c r="DF347" s="6"/>
      <c r="DG347" s="6"/>
      <c r="DH347" s="6"/>
      <c r="DI347" s="6"/>
      <c r="DJ347" s="6"/>
      <c r="DK347" s="6"/>
      <c r="DL347" s="6"/>
      <c r="DM347" s="6"/>
      <c r="DN347" s="6"/>
      <c r="DO347" s="6"/>
      <c r="DP347" s="6"/>
      <c r="DQ347" s="6"/>
      <c r="DR347" s="6"/>
      <c r="DS347" s="6"/>
      <c r="DT347" s="6"/>
      <c r="DU347" s="6"/>
      <c r="DV347" s="6"/>
      <c r="DW347" s="6"/>
      <c r="DX347" s="6"/>
      <c r="DY347" s="6"/>
      <c r="DZ347" s="6"/>
      <c r="EA347" s="6"/>
      <c r="EB347" s="6"/>
      <c r="EC347" s="6"/>
      <c r="ED347" s="6"/>
      <c r="EE347" s="6"/>
      <c r="EF347" s="6"/>
      <c r="EG347" s="6"/>
      <c r="EH347" s="6"/>
      <c r="EI347" s="6"/>
      <c r="EJ347" s="6"/>
      <c r="EK347" s="6"/>
    </row>
    <row r="348" spans="1:14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3"/>
      <c r="M348" s="3"/>
      <c r="N348" s="3"/>
      <c r="O348" s="3"/>
      <c r="P348" s="3"/>
      <c r="Q348" s="3"/>
      <c r="R348" s="3"/>
      <c r="S348" s="3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  <c r="CL348" s="6"/>
      <c r="CM348" s="6"/>
      <c r="CN348" s="6"/>
      <c r="CO348" s="6"/>
      <c r="CP348" s="6"/>
      <c r="CQ348" s="6"/>
      <c r="CR348" s="6"/>
      <c r="CS348" s="6"/>
      <c r="CT348" s="6"/>
      <c r="CU348" s="6"/>
      <c r="CV348" s="6"/>
      <c r="CW348" s="6"/>
      <c r="CX348" s="6"/>
      <c r="CY348" s="6"/>
      <c r="CZ348" s="6"/>
      <c r="DA348" s="6"/>
      <c r="DB348" s="6"/>
      <c r="DC348" s="6"/>
      <c r="DD348" s="6"/>
      <c r="DE348" s="6"/>
      <c r="DF348" s="6"/>
      <c r="DG348" s="6"/>
      <c r="DH348" s="6"/>
      <c r="DI348" s="6"/>
      <c r="DJ348" s="6"/>
      <c r="DK348" s="6"/>
      <c r="DL348" s="6"/>
      <c r="DM348" s="6"/>
      <c r="DN348" s="6"/>
      <c r="DO348" s="6"/>
      <c r="DP348" s="6"/>
      <c r="DQ348" s="6"/>
      <c r="DR348" s="6"/>
      <c r="DS348" s="6"/>
      <c r="DT348" s="6"/>
      <c r="DU348" s="6"/>
      <c r="DV348" s="6"/>
      <c r="DW348" s="6"/>
      <c r="DX348" s="6"/>
      <c r="DY348" s="6"/>
      <c r="DZ348" s="6"/>
      <c r="EA348" s="6"/>
      <c r="EB348" s="6"/>
      <c r="EC348" s="6"/>
      <c r="ED348" s="6"/>
      <c r="EE348" s="6"/>
      <c r="EF348" s="6"/>
      <c r="EG348" s="6"/>
      <c r="EH348" s="6"/>
      <c r="EI348" s="6"/>
      <c r="EJ348" s="6"/>
      <c r="EK348" s="6"/>
    </row>
    <row r="349" spans="1:14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3"/>
      <c r="M349" s="3"/>
      <c r="N349" s="3"/>
      <c r="O349" s="3"/>
      <c r="P349" s="3"/>
      <c r="Q349" s="3"/>
      <c r="R349" s="3"/>
      <c r="S349" s="3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  <c r="CL349" s="6"/>
      <c r="CM349" s="6"/>
      <c r="CN349" s="6"/>
      <c r="CO349" s="6"/>
      <c r="CP349" s="6"/>
      <c r="CQ349" s="6"/>
      <c r="CR349" s="6"/>
      <c r="CS349" s="6"/>
      <c r="CT349" s="6"/>
      <c r="CU349" s="6"/>
      <c r="CV349" s="6"/>
      <c r="CW349" s="6"/>
      <c r="CX349" s="6"/>
      <c r="CY349" s="6"/>
      <c r="CZ349" s="6"/>
      <c r="DA349" s="6"/>
      <c r="DB349" s="6"/>
      <c r="DC349" s="6"/>
      <c r="DD349" s="6"/>
      <c r="DE349" s="6"/>
      <c r="DF349" s="6"/>
      <c r="DG349" s="6"/>
      <c r="DH349" s="6"/>
      <c r="DI349" s="6"/>
      <c r="DJ349" s="6"/>
      <c r="DK349" s="6"/>
      <c r="DL349" s="6"/>
      <c r="DM349" s="6"/>
      <c r="DN349" s="6"/>
      <c r="DO349" s="6"/>
      <c r="DP349" s="6"/>
      <c r="DQ349" s="6"/>
      <c r="DR349" s="6"/>
      <c r="DS349" s="6"/>
      <c r="DT349" s="6"/>
      <c r="DU349" s="6"/>
      <c r="DV349" s="6"/>
      <c r="DW349" s="6"/>
      <c r="DX349" s="6"/>
      <c r="DY349" s="6"/>
      <c r="DZ349" s="6"/>
      <c r="EA349" s="6"/>
      <c r="EB349" s="6"/>
      <c r="EC349" s="6"/>
      <c r="ED349" s="6"/>
      <c r="EE349" s="6"/>
      <c r="EF349" s="6"/>
      <c r="EG349" s="6"/>
      <c r="EH349" s="6"/>
      <c r="EI349" s="6"/>
      <c r="EJ349" s="6"/>
      <c r="EK349" s="6"/>
    </row>
    <row r="350" spans="1:14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3"/>
      <c r="M350" s="3"/>
      <c r="N350" s="3"/>
      <c r="O350" s="3"/>
      <c r="P350" s="3"/>
      <c r="Q350" s="3"/>
      <c r="R350" s="3"/>
      <c r="S350" s="3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  <c r="CL350" s="6"/>
      <c r="CM350" s="6"/>
      <c r="CN350" s="6"/>
      <c r="CO350" s="6"/>
      <c r="CP350" s="6"/>
      <c r="CQ350" s="6"/>
      <c r="CR350" s="6"/>
      <c r="CS350" s="6"/>
      <c r="CT350" s="6"/>
      <c r="CU350" s="6"/>
      <c r="CV350" s="6"/>
      <c r="CW350" s="6"/>
      <c r="CX350" s="6"/>
      <c r="CY350" s="6"/>
      <c r="CZ350" s="6"/>
      <c r="DA350" s="6"/>
      <c r="DB350" s="6"/>
      <c r="DC350" s="6"/>
      <c r="DD350" s="6"/>
      <c r="DE350" s="6"/>
      <c r="DF350" s="6"/>
      <c r="DG350" s="6"/>
      <c r="DH350" s="6"/>
      <c r="DI350" s="6"/>
      <c r="DJ350" s="6"/>
      <c r="DK350" s="6"/>
      <c r="DL350" s="6"/>
      <c r="DM350" s="6"/>
      <c r="DN350" s="6"/>
      <c r="DO350" s="6"/>
      <c r="DP350" s="6"/>
      <c r="DQ350" s="6"/>
      <c r="DR350" s="6"/>
      <c r="DS350" s="6"/>
      <c r="DT350" s="6"/>
      <c r="DU350" s="6"/>
      <c r="DV350" s="6"/>
      <c r="DW350" s="6"/>
      <c r="DX350" s="6"/>
      <c r="DY350" s="6"/>
      <c r="DZ350" s="6"/>
      <c r="EA350" s="6"/>
      <c r="EB350" s="6"/>
      <c r="EC350" s="6"/>
      <c r="ED350" s="6"/>
      <c r="EE350" s="6"/>
      <c r="EF350" s="6"/>
      <c r="EG350" s="6"/>
      <c r="EH350" s="6"/>
      <c r="EI350" s="6"/>
      <c r="EJ350" s="6"/>
      <c r="EK350" s="6"/>
    </row>
    <row r="351" spans="1:14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3"/>
      <c r="M351" s="3"/>
      <c r="N351" s="3"/>
      <c r="O351" s="3"/>
      <c r="P351" s="3"/>
      <c r="Q351" s="3"/>
      <c r="R351" s="3"/>
      <c r="S351" s="3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X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  <c r="DM351" s="6"/>
      <c r="DN351" s="6"/>
      <c r="DO351" s="6"/>
      <c r="DP351" s="6"/>
      <c r="DQ351" s="6"/>
      <c r="DR351" s="6"/>
      <c r="DS351" s="6"/>
      <c r="DT351" s="6"/>
      <c r="DU351" s="6"/>
      <c r="DV351" s="6"/>
      <c r="DW351" s="6"/>
      <c r="DX351" s="6"/>
      <c r="DY351" s="6"/>
      <c r="DZ351" s="6"/>
      <c r="EA351" s="6"/>
      <c r="EB351" s="6"/>
      <c r="EC351" s="6"/>
      <c r="ED351" s="6"/>
      <c r="EE351" s="6"/>
      <c r="EF351" s="6"/>
      <c r="EG351" s="6"/>
      <c r="EH351" s="6"/>
      <c r="EI351" s="6"/>
      <c r="EJ351" s="6"/>
      <c r="EK351" s="6"/>
    </row>
    <row r="352" spans="1:14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3"/>
      <c r="M352" s="3"/>
      <c r="N352" s="3"/>
      <c r="O352" s="3"/>
      <c r="P352" s="3"/>
      <c r="Q352" s="3"/>
      <c r="R352" s="3"/>
      <c r="S352" s="3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X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  <c r="DM352" s="6"/>
      <c r="DN352" s="6"/>
      <c r="DO352" s="6"/>
      <c r="DP352" s="6"/>
      <c r="DQ352" s="6"/>
      <c r="DR352" s="6"/>
      <c r="DS352" s="6"/>
      <c r="DT352" s="6"/>
      <c r="DU352" s="6"/>
      <c r="DV352" s="6"/>
      <c r="DW352" s="6"/>
      <c r="DX352" s="6"/>
      <c r="DY352" s="6"/>
      <c r="DZ352" s="6"/>
      <c r="EA352" s="6"/>
      <c r="EB352" s="6"/>
      <c r="EC352" s="6"/>
      <c r="ED352" s="6"/>
      <c r="EE352" s="6"/>
      <c r="EF352" s="6"/>
      <c r="EG352" s="6"/>
      <c r="EH352" s="6"/>
      <c r="EI352" s="6"/>
      <c r="EJ352" s="6"/>
      <c r="EK352" s="6"/>
    </row>
    <row r="353" spans="1:14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3"/>
      <c r="M353" s="3"/>
      <c r="N353" s="3"/>
      <c r="O353" s="3"/>
      <c r="P353" s="3"/>
      <c r="Q353" s="3"/>
      <c r="R353" s="3"/>
      <c r="S353" s="3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X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  <c r="DM353" s="6"/>
      <c r="DN353" s="6"/>
      <c r="DO353" s="6"/>
      <c r="DP353" s="6"/>
      <c r="DQ353" s="6"/>
      <c r="DR353" s="6"/>
      <c r="DS353" s="6"/>
      <c r="DT353" s="6"/>
      <c r="DU353" s="6"/>
      <c r="DV353" s="6"/>
      <c r="DW353" s="6"/>
      <c r="DX353" s="6"/>
      <c r="DY353" s="6"/>
      <c r="DZ353" s="6"/>
      <c r="EA353" s="6"/>
      <c r="EB353" s="6"/>
      <c r="EC353" s="6"/>
      <c r="ED353" s="6"/>
      <c r="EE353" s="6"/>
      <c r="EF353" s="6"/>
      <c r="EG353" s="6"/>
      <c r="EH353" s="6"/>
      <c r="EI353" s="6"/>
      <c r="EJ353" s="6"/>
      <c r="EK353" s="6"/>
    </row>
    <row r="354" spans="1:14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3"/>
      <c r="M354" s="3"/>
      <c r="N354" s="3"/>
      <c r="O354" s="3"/>
      <c r="P354" s="3"/>
      <c r="Q354" s="3"/>
      <c r="R354" s="3"/>
      <c r="S354" s="3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X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  <c r="DM354" s="6"/>
      <c r="DN354" s="6"/>
      <c r="DO354" s="6"/>
      <c r="DP354" s="6"/>
      <c r="DQ354" s="6"/>
      <c r="DR354" s="6"/>
      <c r="DS354" s="6"/>
      <c r="DT354" s="6"/>
      <c r="DU354" s="6"/>
      <c r="DV354" s="6"/>
      <c r="DW354" s="6"/>
      <c r="DX354" s="6"/>
      <c r="DY354" s="6"/>
      <c r="DZ354" s="6"/>
      <c r="EA354" s="6"/>
      <c r="EB354" s="6"/>
      <c r="EC354" s="6"/>
      <c r="ED354" s="6"/>
      <c r="EE354" s="6"/>
      <c r="EF354" s="6"/>
      <c r="EG354" s="6"/>
      <c r="EH354" s="6"/>
      <c r="EI354" s="6"/>
      <c r="EJ354" s="6"/>
      <c r="EK354" s="6"/>
    </row>
    <row r="355" spans="1:14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3"/>
      <c r="M355" s="3"/>
      <c r="N355" s="3"/>
      <c r="O355" s="3"/>
      <c r="P355" s="3"/>
      <c r="Q355" s="3"/>
      <c r="R355" s="3"/>
      <c r="S355" s="3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X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  <c r="DM355" s="6"/>
      <c r="DN355" s="6"/>
      <c r="DO355" s="6"/>
      <c r="DP355" s="6"/>
      <c r="DQ355" s="6"/>
      <c r="DR355" s="6"/>
      <c r="DS355" s="6"/>
      <c r="DT355" s="6"/>
      <c r="DU355" s="6"/>
      <c r="DV355" s="6"/>
      <c r="DW355" s="6"/>
      <c r="DX355" s="6"/>
      <c r="DY355" s="6"/>
      <c r="DZ355" s="6"/>
      <c r="EA355" s="6"/>
      <c r="EB355" s="6"/>
      <c r="EC355" s="6"/>
      <c r="ED355" s="6"/>
      <c r="EE355" s="6"/>
      <c r="EF355" s="6"/>
      <c r="EG355" s="6"/>
      <c r="EH355" s="6"/>
      <c r="EI355" s="6"/>
      <c r="EJ355" s="6"/>
      <c r="EK355" s="6"/>
    </row>
    <row r="356" spans="1:14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3"/>
      <c r="M356" s="3"/>
      <c r="N356" s="3"/>
      <c r="O356" s="3"/>
      <c r="P356" s="3"/>
      <c r="Q356" s="3"/>
      <c r="R356" s="3"/>
      <c r="S356" s="3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X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  <c r="DM356" s="6"/>
      <c r="DN356" s="6"/>
      <c r="DO356" s="6"/>
      <c r="DP356" s="6"/>
      <c r="DQ356" s="6"/>
      <c r="DR356" s="6"/>
      <c r="DS356" s="6"/>
      <c r="DT356" s="6"/>
      <c r="DU356" s="6"/>
      <c r="DV356" s="6"/>
      <c r="DW356" s="6"/>
      <c r="DX356" s="6"/>
      <c r="DY356" s="6"/>
      <c r="DZ356" s="6"/>
      <c r="EA356" s="6"/>
      <c r="EB356" s="6"/>
      <c r="EC356" s="6"/>
      <c r="ED356" s="6"/>
      <c r="EE356" s="6"/>
      <c r="EF356" s="6"/>
      <c r="EG356" s="6"/>
      <c r="EH356" s="6"/>
      <c r="EI356" s="6"/>
      <c r="EJ356" s="6"/>
      <c r="EK356" s="6"/>
    </row>
    <row r="357" spans="1:14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3"/>
      <c r="M357" s="3"/>
      <c r="N357" s="3"/>
      <c r="O357" s="3"/>
      <c r="P357" s="3"/>
      <c r="Q357" s="3"/>
      <c r="R357" s="3"/>
      <c r="S357" s="3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  <c r="CL357" s="6"/>
      <c r="CM357" s="6"/>
      <c r="CN357" s="6"/>
      <c r="CO357" s="6"/>
      <c r="CP357" s="6"/>
      <c r="CQ357" s="6"/>
      <c r="CR357" s="6"/>
      <c r="CS357" s="6"/>
      <c r="CT357" s="6"/>
      <c r="CU357" s="6"/>
      <c r="CV357" s="6"/>
      <c r="CW357" s="6"/>
      <c r="CX357" s="6"/>
      <c r="CY357" s="6"/>
      <c r="CZ357" s="6"/>
      <c r="DA357" s="6"/>
      <c r="DB357" s="6"/>
      <c r="DC357" s="6"/>
      <c r="DD357" s="6"/>
      <c r="DE357" s="6"/>
      <c r="DF357" s="6"/>
      <c r="DG357" s="6"/>
      <c r="DH357" s="6"/>
      <c r="DI357" s="6"/>
      <c r="DJ357" s="6"/>
      <c r="DK357" s="6"/>
      <c r="DL357" s="6"/>
      <c r="DM357" s="6"/>
      <c r="DN357" s="6"/>
      <c r="DO357" s="6"/>
      <c r="DP357" s="6"/>
      <c r="DQ357" s="6"/>
      <c r="DR357" s="6"/>
      <c r="DS357" s="6"/>
      <c r="DT357" s="6"/>
      <c r="DU357" s="6"/>
      <c r="DV357" s="6"/>
      <c r="DW357" s="6"/>
      <c r="DX357" s="6"/>
      <c r="DY357" s="6"/>
      <c r="DZ357" s="6"/>
      <c r="EA357" s="6"/>
      <c r="EB357" s="6"/>
      <c r="EC357" s="6"/>
      <c r="ED357" s="6"/>
      <c r="EE357" s="6"/>
      <c r="EF357" s="6"/>
      <c r="EG357" s="6"/>
      <c r="EH357" s="6"/>
      <c r="EI357" s="6"/>
      <c r="EJ357" s="6"/>
      <c r="EK357" s="6"/>
    </row>
    <row r="358" spans="1:14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3"/>
      <c r="M358" s="3"/>
      <c r="N358" s="3"/>
      <c r="O358" s="3"/>
      <c r="P358" s="3"/>
      <c r="Q358" s="3"/>
      <c r="R358" s="3"/>
      <c r="S358" s="3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X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  <c r="DM358" s="6"/>
      <c r="DN358" s="6"/>
      <c r="DO358" s="6"/>
      <c r="DP358" s="6"/>
      <c r="DQ358" s="6"/>
      <c r="DR358" s="6"/>
      <c r="DS358" s="6"/>
      <c r="DT358" s="6"/>
      <c r="DU358" s="6"/>
      <c r="DV358" s="6"/>
      <c r="DW358" s="6"/>
      <c r="DX358" s="6"/>
      <c r="DY358" s="6"/>
      <c r="DZ358" s="6"/>
      <c r="EA358" s="6"/>
      <c r="EB358" s="6"/>
      <c r="EC358" s="6"/>
      <c r="ED358" s="6"/>
      <c r="EE358" s="6"/>
      <c r="EF358" s="6"/>
      <c r="EG358" s="6"/>
      <c r="EH358" s="6"/>
      <c r="EI358" s="6"/>
      <c r="EJ358" s="6"/>
      <c r="EK358" s="6"/>
    </row>
    <row r="359" spans="1:14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3"/>
      <c r="M359" s="3"/>
      <c r="N359" s="3"/>
      <c r="O359" s="3"/>
      <c r="P359" s="3"/>
      <c r="Q359" s="3"/>
      <c r="R359" s="3"/>
      <c r="S359" s="3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  <c r="CL359" s="6"/>
      <c r="CM359" s="6"/>
      <c r="CN359" s="6"/>
      <c r="CO359" s="6"/>
      <c r="CP359" s="6"/>
      <c r="CQ359" s="6"/>
      <c r="CR359" s="6"/>
      <c r="CS359" s="6"/>
      <c r="CT359" s="6"/>
      <c r="CU359" s="6"/>
      <c r="CV359" s="6"/>
      <c r="CW359" s="6"/>
      <c r="CX359" s="6"/>
      <c r="CY359" s="6"/>
      <c r="CZ359" s="6"/>
      <c r="DA359" s="6"/>
      <c r="DB359" s="6"/>
      <c r="DC359" s="6"/>
      <c r="DD359" s="6"/>
      <c r="DE359" s="6"/>
      <c r="DF359" s="6"/>
      <c r="DG359" s="6"/>
      <c r="DH359" s="6"/>
      <c r="DI359" s="6"/>
      <c r="DJ359" s="6"/>
      <c r="DK359" s="6"/>
      <c r="DL359" s="6"/>
      <c r="DM359" s="6"/>
      <c r="DN359" s="6"/>
      <c r="DO359" s="6"/>
      <c r="DP359" s="6"/>
      <c r="DQ359" s="6"/>
      <c r="DR359" s="6"/>
      <c r="DS359" s="6"/>
      <c r="DT359" s="6"/>
      <c r="DU359" s="6"/>
      <c r="DV359" s="6"/>
      <c r="DW359" s="6"/>
      <c r="DX359" s="6"/>
      <c r="DY359" s="6"/>
      <c r="DZ359" s="6"/>
      <c r="EA359" s="6"/>
      <c r="EB359" s="6"/>
      <c r="EC359" s="6"/>
      <c r="ED359" s="6"/>
      <c r="EE359" s="6"/>
      <c r="EF359" s="6"/>
      <c r="EG359" s="6"/>
      <c r="EH359" s="6"/>
      <c r="EI359" s="6"/>
      <c r="EJ359" s="6"/>
      <c r="EK359" s="6"/>
    </row>
    <row r="360" spans="1:14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3"/>
      <c r="M360" s="3"/>
      <c r="N360" s="3"/>
      <c r="O360" s="3"/>
      <c r="P360" s="3"/>
      <c r="Q360" s="3"/>
      <c r="R360" s="3"/>
      <c r="S360" s="3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  <c r="CL360" s="6"/>
      <c r="CM360" s="6"/>
      <c r="CN360" s="6"/>
      <c r="CO360" s="6"/>
      <c r="CP360" s="6"/>
      <c r="CQ360" s="6"/>
      <c r="CR360" s="6"/>
      <c r="CS360" s="6"/>
      <c r="CT360" s="6"/>
      <c r="CU360" s="6"/>
      <c r="CV360" s="6"/>
      <c r="CW360" s="6"/>
      <c r="CX360" s="6"/>
      <c r="CY360" s="6"/>
      <c r="CZ360" s="6"/>
      <c r="DA360" s="6"/>
      <c r="DB360" s="6"/>
      <c r="DC360" s="6"/>
      <c r="DD360" s="6"/>
      <c r="DE360" s="6"/>
      <c r="DF360" s="6"/>
      <c r="DG360" s="6"/>
      <c r="DH360" s="6"/>
      <c r="DI360" s="6"/>
      <c r="DJ360" s="6"/>
      <c r="DK360" s="6"/>
      <c r="DL360" s="6"/>
      <c r="DM360" s="6"/>
      <c r="DN360" s="6"/>
      <c r="DO360" s="6"/>
      <c r="DP360" s="6"/>
      <c r="DQ360" s="6"/>
      <c r="DR360" s="6"/>
      <c r="DS360" s="6"/>
      <c r="DT360" s="6"/>
      <c r="DU360" s="6"/>
      <c r="DV360" s="6"/>
      <c r="DW360" s="6"/>
      <c r="DX360" s="6"/>
      <c r="DY360" s="6"/>
      <c r="DZ360" s="6"/>
      <c r="EA360" s="6"/>
      <c r="EB360" s="6"/>
      <c r="EC360" s="6"/>
      <c r="ED360" s="6"/>
      <c r="EE360" s="6"/>
      <c r="EF360" s="6"/>
      <c r="EG360" s="6"/>
      <c r="EH360" s="6"/>
      <c r="EI360" s="6"/>
      <c r="EJ360" s="6"/>
      <c r="EK360" s="6"/>
    </row>
    <row r="361" spans="1:14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3"/>
      <c r="M361" s="3"/>
      <c r="N361" s="3"/>
      <c r="O361" s="3"/>
      <c r="P361" s="3"/>
      <c r="Q361" s="3"/>
      <c r="R361" s="3"/>
      <c r="S361" s="3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  <c r="CL361" s="6"/>
      <c r="CM361" s="6"/>
      <c r="CN361" s="6"/>
      <c r="CO361" s="6"/>
      <c r="CP361" s="6"/>
      <c r="CQ361" s="6"/>
      <c r="CR361" s="6"/>
      <c r="CS361" s="6"/>
      <c r="CT361" s="6"/>
      <c r="CU361" s="6"/>
      <c r="CV361" s="6"/>
      <c r="CW361" s="6"/>
      <c r="CX361" s="6"/>
      <c r="CY361" s="6"/>
      <c r="CZ361" s="6"/>
      <c r="DA361" s="6"/>
      <c r="DB361" s="6"/>
      <c r="DC361" s="6"/>
      <c r="DD361" s="6"/>
      <c r="DE361" s="6"/>
      <c r="DF361" s="6"/>
      <c r="DG361" s="6"/>
      <c r="DH361" s="6"/>
      <c r="DI361" s="6"/>
      <c r="DJ361" s="6"/>
      <c r="DK361" s="6"/>
      <c r="DL361" s="6"/>
      <c r="DM361" s="6"/>
      <c r="DN361" s="6"/>
      <c r="DO361" s="6"/>
      <c r="DP361" s="6"/>
      <c r="DQ361" s="6"/>
      <c r="DR361" s="6"/>
      <c r="DS361" s="6"/>
      <c r="DT361" s="6"/>
      <c r="DU361" s="6"/>
      <c r="DV361" s="6"/>
      <c r="DW361" s="6"/>
      <c r="DX361" s="6"/>
      <c r="DY361" s="6"/>
      <c r="DZ361" s="6"/>
      <c r="EA361" s="6"/>
      <c r="EB361" s="6"/>
      <c r="EC361" s="6"/>
      <c r="ED361" s="6"/>
      <c r="EE361" s="6"/>
      <c r="EF361" s="6"/>
      <c r="EG361" s="6"/>
      <c r="EH361" s="6"/>
      <c r="EI361" s="6"/>
      <c r="EJ361" s="6"/>
      <c r="EK361" s="6"/>
    </row>
    <row r="362" spans="1:14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3"/>
      <c r="M362" s="3"/>
      <c r="N362" s="3"/>
      <c r="O362" s="3"/>
      <c r="P362" s="3"/>
      <c r="Q362" s="3"/>
      <c r="R362" s="3"/>
      <c r="S362" s="3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  <c r="CL362" s="6"/>
      <c r="CM362" s="6"/>
      <c r="CN362" s="6"/>
      <c r="CO362" s="6"/>
      <c r="CP362" s="6"/>
      <c r="CQ362" s="6"/>
      <c r="CR362" s="6"/>
      <c r="CS362" s="6"/>
      <c r="CT362" s="6"/>
      <c r="CU362" s="6"/>
      <c r="CV362" s="6"/>
      <c r="CW362" s="6"/>
      <c r="CX362" s="6"/>
      <c r="CY362" s="6"/>
      <c r="CZ362" s="6"/>
      <c r="DA362" s="6"/>
      <c r="DB362" s="6"/>
      <c r="DC362" s="6"/>
      <c r="DD362" s="6"/>
      <c r="DE362" s="6"/>
      <c r="DF362" s="6"/>
      <c r="DG362" s="6"/>
      <c r="DH362" s="6"/>
      <c r="DI362" s="6"/>
      <c r="DJ362" s="6"/>
      <c r="DK362" s="6"/>
      <c r="DL362" s="6"/>
      <c r="DM362" s="6"/>
      <c r="DN362" s="6"/>
      <c r="DO362" s="6"/>
      <c r="DP362" s="6"/>
      <c r="DQ362" s="6"/>
      <c r="DR362" s="6"/>
      <c r="DS362" s="6"/>
      <c r="DT362" s="6"/>
      <c r="DU362" s="6"/>
      <c r="DV362" s="6"/>
      <c r="DW362" s="6"/>
      <c r="DX362" s="6"/>
      <c r="DY362" s="6"/>
      <c r="DZ362" s="6"/>
      <c r="EA362" s="6"/>
      <c r="EB362" s="6"/>
      <c r="EC362" s="6"/>
      <c r="ED362" s="6"/>
      <c r="EE362" s="6"/>
      <c r="EF362" s="6"/>
      <c r="EG362" s="6"/>
      <c r="EH362" s="6"/>
      <c r="EI362" s="6"/>
      <c r="EJ362" s="6"/>
      <c r="EK362" s="6"/>
    </row>
    <row r="363" spans="1:14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3"/>
      <c r="M363" s="3"/>
      <c r="N363" s="3"/>
      <c r="O363" s="3"/>
      <c r="P363" s="3"/>
      <c r="Q363" s="3"/>
      <c r="R363" s="3"/>
      <c r="S363" s="3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X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  <c r="DM363" s="6"/>
      <c r="DN363" s="6"/>
      <c r="DO363" s="6"/>
      <c r="DP363" s="6"/>
      <c r="DQ363" s="6"/>
      <c r="DR363" s="6"/>
      <c r="DS363" s="6"/>
      <c r="DT363" s="6"/>
      <c r="DU363" s="6"/>
      <c r="DV363" s="6"/>
      <c r="DW363" s="6"/>
      <c r="DX363" s="6"/>
      <c r="DY363" s="6"/>
      <c r="DZ363" s="6"/>
      <c r="EA363" s="6"/>
      <c r="EB363" s="6"/>
      <c r="EC363" s="6"/>
      <c r="ED363" s="6"/>
      <c r="EE363" s="6"/>
      <c r="EF363" s="6"/>
      <c r="EG363" s="6"/>
      <c r="EH363" s="6"/>
      <c r="EI363" s="6"/>
      <c r="EJ363" s="6"/>
      <c r="EK363" s="6"/>
    </row>
    <row r="364" spans="1:14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3"/>
      <c r="M364" s="3"/>
      <c r="N364" s="3"/>
      <c r="O364" s="3"/>
      <c r="P364" s="3"/>
      <c r="Q364" s="3"/>
      <c r="R364" s="3"/>
      <c r="S364" s="3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  <c r="CL364" s="6"/>
      <c r="CM364" s="6"/>
      <c r="CN364" s="6"/>
      <c r="CO364" s="6"/>
      <c r="CP364" s="6"/>
      <c r="CQ364" s="6"/>
      <c r="CR364" s="6"/>
      <c r="CS364" s="6"/>
      <c r="CT364" s="6"/>
      <c r="CU364" s="6"/>
      <c r="CV364" s="6"/>
      <c r="CW364" s="6"/>
      <c r="CX364" s="6"/>
      <c r="CY364" s="6"/>
      <c r="CZ364" s="6"/>
      <c r="DA364" s="6"/>
      <c r="DB364" s="6"/>
      <c r="DC364" s="6"/>
      <c r="DD364" s="6"/>
      <c r="DE364" s="6"/>
      <c r="DF364" s="6"/>
      <c r="DG364" s="6"/>
      <c r="DH364" s="6"/>
      <c r="DI364" s="6"/>
      <c r="DJ364" s="6"/>
      <c r="DK364" s="6"/>
      <c r="DL364" s="6"/>
      <c r="DM364" s="6"/>
      <c r="DN364" s="6"/>
      <c r="DO364" s="6"/>
      <c r="DP364" s="6"/>
      <c r="DQ364" s="6"/>
      <c r="DR364" s="6"/>
      <c r="DS364" s="6"/>
      <c r="DT364" s="6"/>
      <c r="DU364" s="6"/>
      <c r="DV364" s="6"/>
      <c r="DW364" s="6"/>
      <c r="DX364" s="6"/>
      <c r="DY364" s="6"/>
      <c r="DZ364" s="6"/>
      <c r="EA364" s="6"/>
      <c r="EB364" s="6"/>
      <c r="EC364" s="6"/>
      <c r="ED364" s="6"/>
      <c r="EE364" s="6"/>
      <c r="EF364" s="6"/>
      <c r="EG364" s="6"/>
      <c r="EH364" s="6"/>
      <c r="EI364" s="6"/>
      <c r="EJ364" s="6"/>
      <c r="EK364" s="6"/>
    </row>
    <row r="365" spans="1:14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3"/>
      <c r="M365" s="3"/>
      <c r="N365" s="3"/>
      <c r="O365" s="3"/>
      <c r="P365" s="3"/>
      <c r="Q365" s="3"/>
      <c r="R365" s="3"/>
      <c r="S365" s="3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  <c r="CL365" s="6"/>
      <c r="CM365" s="6"/>
      <c r="CN365" s="6"/>
      <c r="CO365" s="6"/>
      <c r="CP365" s="6"/>
      <c r="CQ365" s="6"/>
      <c r="CR365" s="6"/>
      <c r="CS365" s="6"/>
      <c r="CT365" s="6"/>
      <c r="CU365" s="6"/>
      <c r="CV365" s="6"/>
      <c r="CW365" s="6"/>
      <c r="CX365" s="6"/>
      <c r="CY365" s="6"/>
      <c r="CZ365" s="6"/>
      <c r="DA365" s="6"/>
      <c r="DB365" s="6"/>
      <c r="DC365" s="6"/>
      <c r="DD365" s="6"/>
      <c r="DE365" s="6"/>
      <c r="DF365" s="6"/>
      <c r="DG365" s="6"/>
      <c r="DH365" s="6"/>
      <c r="DI365" s="6"/>
      <c r="DJ365" s="6"/>
      <c r="DK365" s="6"/>
      <c r="DL365" s="6"/>
      <c r="DM365" s="6"/>
      <c r="DN365" s="6"/>
      <c r="DO365" s="6"/>
      <c r="DP365" s="6"/>
      <c r="DQ365" s="6"/>
      <c r="DR365" s="6"/>
      <c r="DS365" s="6"/>
      <c r="DT365" s="6"/>
      <c r="DU365" s="6"/>
      <c r="DV365" s="6"/>
      <c r="DW365" s="6"/>
      <c r="DX365" s="6"/>
      <c r="DY365" s="6"/>
      <c r="DZ365" s="6"/>
      <c r="EA365" s="6"/>
      <c r="EB365" s="6"/>
      <c r="EC365" s="6"/>
      <c r="ED365" s="6"/>
      <c r="EE365" s="6"/>
      <c r="EF365" s="6"/>
      <c r="EG365" s="6"/>
      <c r="EH365" s="6"/>
      <c r="EI365" s="6"/>
      <c r="EJ365" s="6"/>
      <c r="EK365" s="6"/>
    </row>
    <row r="366" spans="1:14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3"/>
      <c r="M366" s="3"/>
      <c r="N366" s="3"/>
      <c r="O366" s="3"/>
      <c r="P366" s="3"/>
      <c r="Q366" s="3"/>
      <c r="R366" s="3"/>
      <c r="S366" s="3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  <c r="CL366" s="6"/>
      <c r="CM366" s="6"/>
      <c r="CN366" s="6"/>
      <c r="CO366" s="6"/>
      <c r="CP366" s="6"/>
      <c r="CQ366" s="6"/>
      <c r="CR366" s="6"/>
      <c r="CS366" s="6"/>
      <c r="CT366" s="6"/>
      <c r="CU366" s="6"/>
      <c r="CV366" s="6"/>
      <c r="CW366" s="6"/>
      <c r="CX366" s="6"/>
      <c r="CY366" s="6"/>
      <c r="CZ366" s="6"/>
      <c r="DA366" s="6"/>
      <c r="DB366" s="6"/>
      <c r="DC366" s="6"/>
      <c r="DD366" s="6"/>
      <c r="DE366" s="6"/>
      <c r="DF366" s="6"/>
      <c r="DG366" s="6"/>
      <c r="DH366" s="6"/>
      <c r="DI366" s="6"/>
      <c r="DJ366" s="6"/>
      <c r="DK366" s="6"/>
      <c r="DL366" s="6"/>
      <c r="DM366" s="6"/>
      <c r="DN366" s="6"/>
      <c r="DO366" s="6"/>
      <c r="DP366" s="6"/>
      <c r="DQ366" s="6"/>
      <c r="DR366" s="6"/>
      <c r="DS366" s="6"/>
      <c r="DT366" s="6"/>
      <c r="DU366" s="6"/>
      <c r="DV366" s="6"/>
      <c r="DW366" s="6"/>
      <c r="DX366" s="6"/>
      <c r="DY366" s="6"/>
      <c r="DZ366" s="6"/>
      <c r="EA366" s="6"/>
      <c r="EB366" s="6"/>
      <c r="EC366" s="6"/>
      <c r="ED366" s="6"/>
      <c r="EE366" s="6"/>
      <c r="EF366" s="6"/>
      <c r="EG366" s="6"/>
      <c r="EH366" s="6"/>
      <c r="EI366" s="6"/>
      <c r="EJ366" s="6"/>
      <c r="EK366" s="6"/>
    </row>
    <row r="367" spans="1:14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3"/>
      <c r="M367" s="3"/>
      <c r="N367" s="3"/>
      <c r="O367" s="3"/>
      <c r="P367" s="3"/>
      <c r="Q367" s="3"/>
      <c r="R367" s="3"/>
      <c r="S367" s="3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  <c r="CL367" s="6"/>
      <c r="CM367" s="6"/>
      <c r="CN367" s="6"/>
      <c r="CO367" s="6"/>
      <c r="CP367" s="6"/>
      <c r="CQ367" s="6"/>
      <c r="CR367" s="6"/>
      <c r="CS367" s="6"/>
      <c r="CT367" s="6"/>
      <c r="CU367" s="6"/>
      <c r="CV367" s="6"/>
      <c r="CW367" s="6"/>
      <c r="CX367" s="6"/>
      <c r="CY367" s="6"/>
      <c r="CZ367" s="6"/>
      <c r="DA367" s="6"/>
      <c r="DB367" s="6"/>
      <c r="DC367" s="6"/>
      <c r="DD367" s="6"/>
      <c r="DE367" s="6"/>
      <c r="DF367" s="6"/>
      <c r="DG367" s="6"/>
      <c r="DH367" s="6"/>
      <c r="DI367" s="6"/>
      <c r="DJ367" s="6"/>
      <c r="DK367" s="6"/>
      <c r="DL367" s="6"/>
      <c r="DM367" s="6"/>
      <c r="DN367" s="6"/>
      <c r="DO367" s="6"/>
      <c r="DP367" s="6"/>
      <c r="DQ367" s="6"/>
      <c r="DR367" s="6"/>
      <c r="DS367" s="6"/>
      <c r="DT367" s="6"/>
      <c r="DU367" s="6"/>
      <c r="DV367" s="6"/>
      <c r="DW367" s="6"/>
      <c r="DX367" s="6"/>
      <c r="DY367" s="6"/>
      <c r="DZ367" s="6"/>
      <c r="EA367" s="6"/>
      <c r="EB367" s="6"/>
      <c r="EC367" s="6"/>
      <c r="ED367" s="6"/>
      <c r="EE367" s="6"/>
      <c r="EF367" s="6"/>
      <c r="EG367" s="6"/>
      <c r="EH367" s="6"/>
      <c r="EI367" s="6"/>
      <c r="EJ367" s="6"/>
      <c r="EK367" s="6"/>
    </row>
    <row r="368" spans="1:14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3"/>
      <c r="M368" s="3"/>
      <c r="N368" s="3"/>
      <c r="O368" s="3"/>
      <c r="P368" s="3"/>
      <c r="Q368" s="3"/>
      <c r="R368" s="3"/>
      <c r="S368" s="3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  <c r="CL368" s="6"/>
      <c r="CM368" s="6"/>
      <c r="CN368" s="6"/>
      <c r="CO368" s="6"/>
      <c r="CP368" s="6"/>
      <c r="CQ368" s="6"/>
      <c r="CR368" s="6"/>
      <c r="CS368" s="6"/>
      <c r="CT368" s="6"/>
      <c r="CU368" s="6"/>
      <c r="CV368" s="6"/>
      <c r="CW368" s="6"/>
      <c r="CX368" s="6"/>
      <c r="CY368" s="6"/>
      <c r="CZ368" s="6"/>
      <c r="DA368" s="6"/>
      <c r="DB368" s="6"/>
      <c r="DC368" s="6"/>
      <c r="DD368" s="6"/>
      <c r="DE368" s="6"/>
      <c r="DF368" s="6"/>
      <c r="DG368" s="6"/>
      <c r="DH368" s="6"/>
      <c r="DI368" s="6"/>
      <c r="DJ368" s="6"/>
      <c r="DK368" s="6"/>
      <c r="DL368" s="6"/>
      <c r="DM368" s="6"/>
      <c r="DN368" s="6"/>
      <c r="DO368" s="6"/>
      <c r="DP368" s="6"/>
      <c r="DQ368" s="6"/>
      <c r="DR368" s="6"/>
      <c r="DS368" s="6"/>
      <c r="DT368" s="6"/>
      <c r="DU368" s="6"/>
      <c r="DV368" s="6"/>
      <c r="DW368" s="6"/>
      <c r="DX368" s="6"/>
      <c r="DY368" s="6"/>
      <c r="DZ368" s="6"/>
      <c r="EA368" s="6"/>
      <c r="EB368" s="6"/>
      <c r="EC368" s="6"/>
      <c r="ED368" s="6"/>
      <c r="EE368" s="6"/>
      <c r="EF368" s="6"/>
      <c r="EG368" s="6"/>
      <c r="EH368" s="6"/>
      <c r="EI368" s="6"/>
      <c r="EJ368" s="6"/>
      <c r="EK368" s="6"/>
    </row>
    <row r="369" spans="1:14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3"/>
      <c r="M369" s="3"/>
      <c r="N369" s="3"/>
      <c r="O369" s="3"/>
      <c r="P369" s="3"/>
      <c r="Q369" s="3"/>
      <c r="R369" s="3"/>
      <c r="S369" s="3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  <c r="CL369" s="6"/>
      <c r="CM369" s="6"/>
      <c r="CN369" s="6"/>
      <c r="CO369" s="6"/>
      <c r="CP369" s="6"/>
      <c r="CQ369" s="6"/>
      <c r="CR369" s="6"/>
      <c r="CS369" s="6"/>
      <c r="CT369" s="6"/>
      <c r="CU369" s="6"/>
      <c r="CV369" s="6"/>
      <c r="CW369" s="6"/>
      <c r="CX369" s="6"/>
      <c r="CY369" s="6"/>
      <c r="CZ369" s="6"/>
      <c r="DA369" s="6"/>
      <c r="DB369" s="6"/>
      <c r="DC369" s="6"/>
      <c r="DD369" s="6"/>
      <c r="DE369" s="6"/>
      <c r="DF369" s="6"/>
      <c r="DG369" s="6"/>
      <c r="DH369" s="6"/>
      <c r="DI369" s="6"/>
      <c r="DJ369" s="6"/>
      <c r="DK369" s="6"/>
      <c r="DL369" s="6"/>
      <c r="DM369" s="6"/>
      <c r="DN369" s="6"/>
      <c r="DO369" s="6"/>
      <c r="DP369" s="6"/>
      <c r="DQ369" s="6"/>
      <c r="DR369" s="6"/>
      <c r="DS369" s="6"/>
      <c r="DT369" s="6"/>
      <c r="DU369" s="6"/>
      <c r="DV369" s="6"/>
      <c r="DW369" s="6"/>
      <c r="DX369" s="6"/>
      <c r="DY369" s="6"/>
      <c r="DZ369" s="6"/>
      <c r="EA369" s="6"/>
      <c r="EB369" s="6"/>
      <c r="EC369" s="6"/>
      <c r="ED369" s="6"/>
      <c r="EE369" s="6"/>
      <c r="EF369" s="6"/>
      <c r="EG369" s="6"/>
      <c r="EH369" s="6"/>
      <c r="EI369" s="6"/>
      <c r="EJ369" s="6"/>
      <c r="EK369" s="6"/>
    </row>
    <row r="370" spans="1:14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3"/>
      <c r="M370" s="3"/>
      <c r="N370" s="3"/>
      <c r="O370" s="3"/>
      <c r="P370" s="3"/>
      <c r="Q370" s="3"/>
      <c r="R370" s="3"/>
      <c r="S370" s="3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  <c r="CL370" s="6"/>
      <c r="CM370" s="6"/>
      <c r="CN370" s="6"/>
      <c r="CO370" s="6"/>
      <c r="CP370" s="6"/>
      <c r="CQ370" s="6"/>
      <c r="CR370" s="6"/>
      <c r="CS370" s="6"/>
      <c r="CT370" s="6"/>
      <c r="CU370" s="6"/>
      <c r="CV370" s="6"/>
      <c r="CW370" s="6"/>
      <c r="CX370" s="6"/>
      <c r="CY370" s="6"/>
      <c r="CZ370" s="6"/>
      <c r="DA370" s="6"/>
      <c r="DB370" s="6"/>
      <c r="DC370" s="6"/>
      <c r="DD370" s="6"/>
      <c r="DE370" s="6"/>
      <c r="DF370" s="6"/>
      <c r="DG370" s="6"/>
      <c r="DH370" s="6"/>
      <c r="DI370" s="6"/>
      <c r="DJ370" s="6"/>
      <c r="DK370" s="6"/>
      <c r="DL370" s="6"/>
      <c r="DM370" s="6"/>
      <c r="DN370" s="6"/>
      <c r="DO370" s="6"/>
      <c r="DP370" s="6"/>
      <c r="DQ370" s="6"/>
      <c r="DR370" s="6"/>
      <c r="DS370" s="6"/>
      <c r="DT370" s="6"/>
      <c r="DU370" s="6"/>
      <c r="DV370" s="6"/>
      <c r="DW370" s="6"/>
      <c r="DX370" s="6"/>
      <c r="DY370" s="6"/>
      <c r="DZ370" s="6"/>
      <c r="EA370" s="6"/>
      <c r="EB370" s="6"/>
      <c r="EC370" s="6"/>
      <c r="ED370" s="6"/>
      <c r="EE370" s="6"/>
      <c r="EF370" s="6"/>
      <c r="EG370" s="6"/>
      <c r="EH370" s="6"/>
      <c r="EI370" s="6"/>
      <c r="EJ370" s="6"/>
      <c r="EK370" s="6"/>
    </row>
    <row r="371" spans="1:14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3"/>
      <c r="M371" s="3"/>
      <c r="N371" s="3"/>
      <c r="O371" s="3"/>
      <c r="P371" s="3"/>
      <c r="Q371" s="3"/>
      <c r="R371" s="3"/>
      <c r="S371" s="3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X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  <c r="DM371" s="6"/>
      <c r="DN371" s="6"/>
      <c r="DO371" s="6"/>
      <c r="DP371" s="6"/>
      <c r="DQ371" s="6"/>
      <c r="DR371" s="6"/>
      <c r="DS371" s="6"/>
      <c r="DT371" s="6"/>
      <c r="DU371" s="6"/>
      <c r="DV371" s="6"/>
      <c r="DW371" s="6"/>
      <c r="DX371" s="6"/>
      <c r="DY371" s="6"/>
      <c r="DZ371" s="6"/>
      <c r="EA371" s="6"/>
      <c r="EB371" s="6"/>
      <c r="EC371" s="6"/>
      <c r="ED371" s="6"/>
      <c r="EE371" s="6"/>
      <c r="EF371" s="6"/>
      <c r="EG371" s="6"/>
      <c r="EH371" s="6"/>
      <c r="EI371" s="6"/>
      <c r="EJ371" s="6"/>
      <c r="EK371" s="6"/>
    </row>
    <row r="372" spans="1:14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3"/>
      <c r="M372" s="3"/>
      <c r="N372" s="3"/>
      <c r="O372" s="3"/>
      <c r="P372" s="3"/>
      <c r="Q372" s="3"/>
      <c r="R372" s="3"/>
      <c r="S372" s="3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  <c r="CL372" s="6"/>
      <c r="CM372" s="6"/>
      <c r="CN372" s="6"/>
      <c r="CO372" s="6"/>
      <c r="CP372" s="6"/>
      <c r="CQ372" s="6"/>
      <c r="CR372" s="6"/>
      <c r="CS372" s="6"/>
      <c r="CT372" s="6"/>
      <c r="CU372" s="6"/>
      <c r="CV372" s="6"/>
      <c r="CW372" s="6"/>
      <c r="CX372" s="6"/>
      <c r="CY372" s="6"/>
      <c r="CZ372" s="6"/>
      <c r="DA372" s="6"/>
      <c r="DB372" s="6"/>
      <c r="DC372" s="6"/>
      <c r="DD372" s="6"/>
      <c r="DE372" s="6"/>
      <c r="DF372" s="6"/>
      <c r="DG372" s="6"/>
      <c r="DH372" s="6"/>
      <c r="DI372" s="6"/>
      <c r="DJ372" s="6"/>
      <c r="DK372" s="6"/>
      <c r="DL372" s="6"/>
      <c r="DM372" s="6"/>
      <c r="DN372" s="6"/>
      <c r="DO372" s="6"/>
      <c r="DP372" s="6"/>
      <c r="DQ372" s="6"/>
      <c r="DR372" s="6"/>
      <c r="DS372" s="6"/>
      <c r="DT372" s="6"/>
      <c r="DU372" s="6"/>
      <c r="DV372" s="6"/>
      <c r="DW372" s="6"/>
      <c r="DX372" s="6"/>
      <c r="DY372" s="6"/>
      <c r="DZ372" s="6"/>
      <c r="EA372" s="6"/>
      <c r="EB372" s="6"/>
      <c r="EC372" s="6"/>
      <c r="ED372" s="6"/>
      <c r="EE372" s="6"/>
      <c r="EF372" s="6"/>
      <c r="EG372" s="6"/>
      <c r="EH372" s="6"/>
      <c r="EI372" s="6"/>
      <c r="EJ372" s="6"/>
      <c r="EK372" s="6"/>
    </row>
    <row r="373" spans="1:14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3"/>
      <c r="M373" s="3"/>
      <c r="N373" s="3"/>
      <c r="O373" s="3"/>
      <c r="P373" s="3"/>
      <c r="Q373" s="3"/>
      <c r="R373" s="3"/>
      <c r="S373" s="3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  <c r="CL373" s="6"/>
      <c r="CM373" s="6"/>
      <c r="CN373" s="6"/>
      <c r="CO373" s="6"/>
      <c r="CP373" s="6"/>
      <c r="CQ373" s="6"/>
      <c r="CR373" s="6"/>
      <c r="CS373" s="6"/>
      <c r="CT373" s="6"/>
      <c r="CU373" s="6"/>
      <c r="CV373" s="6"/>
      <c r="CW373" s="6"/>
      <c r="CX373" s="6"/>
      <c r="CY373" s="6"/>
      <c r="CZ373" s="6"/>
      <c r="DA373" s="6"/>
      <c r="DB373" s="6"/>
      <c r="DC373" s="6"/>
      <c r="DD373" s="6"/>
      <c r="DE373" s="6"/>
      <c r="DF373" s="6"/>
      <c r="DG373" s="6"/>
      <c r="DH373" s="6"/>
      <c r="DI373" s="6"/>
      <c r="DJ373" s="6"/>
      <c r="DK373" s="6"/>
      <c r="DL373" s="6"/>
      <c r="DM373" s="6"/>
      <c r="DN373" s="6"/>
      <c r="DO373" s="6"/>
      <c r="DP373" s="6"/>
      <c r="DQ373" s="6"/>
      <c r="DR373" s="6"/>
      <c r="DS373" s="6"/>
      <c r="DT373" s="6"/>
      <c r="DU373" s="6"/>
      <c r="DV373" s="6"/>
      <c r="DW373" s="6"/>
      <c r="DX373" s="6"/>
      <c r="DY373" s="6"/>
      <c r="DZ373" s="6"/>
      <c r="EA373" s="6"/>
      <c r="EB373" s="6"/>
      <c r="EC373" s="6"/>
      <c r="ED373" s="6"/>
      <c r="EE373" s="6"/>
      <c r="EF373" s="6"/>
      <c r="EG373" s="6"/>
      <c r="EH373" s="6"/>
      <c r="EI373" s="6"/>
      <c r="EJ373" s="6"/>
      <c r="EK373" s="6"/>
    </row>
    <row r="374" spans="1:14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3"/>
      <c r="M374" s="3"/>
      <c r="N374" s="3"/>
      <c r="O374" s="3"/>
      <c r="P374" s="3"/>
      <c r="Q374" s="3"/>
      <c r="R374" s="3"/>
      <c r="S374" s="3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  <c r="CL374" s="6"/>
      <c r="CM374" s="6"/>
      <c r="CN374" s="6"/>
      <c r="CO374" s="6"/>
      <c r="CP374" s="6"/>
      <c r="CQ374" s="6"/>
      <c r="CR374" s="6"/>
      <c r="CS374" s="6"/>
      <c r="CT374" s="6"/>
      <c r="CU374" s="6"/>
      <c r="CV374" s="6"/>
      <c r="CW374" s="6"/>
      <c r="CX374" s="6"/>
      <c r="CY374" s="6"/>
      <c r="CZ374" s="6"/>
      <c r="DA374" s="6"/>
      <c r="DB374" s="6"/>
      <c r="DC374" s="6"/>
      <c r="DD374" s="6"/>
      <c r="DE374" s="6"/>
      <c r="DF374" s="6"/>
      <c r="DG374" s="6"/>
      <c r="DH374" s="6"/>
      <c r="DI374" s="6"/>
      <c r="DJ374" s="6"/>
      <c r="DK374" s="6"/>
      <c r="DL374" s="6"/>
      <c r="DM374" s="6"/>
      <c r="DN374" s="6"/>
      <c r="DO374" s="6"/>
      <c r="DP374" s="6"/>
      <c r="DQ374" s="6"/>
      <c r="DR374" s="6"/>
      <c r="DS374" s="6"/>
      <c r="DT374" s="6"/>
      <c r="DU374" s="6"/>
      <c r="DV374" s="6"/>
      <c r="DW374" s="6"/>
      <c r="DX374" s="6"/>
      <c r="DY374" s="6"/>
      <c r="DZ374" s="6"/>
      <c r="EA374" s="6"/>
      <c r="EB374" s="6"/>
      <c r="EC374" s="6"/>
      <c r="ED374" s="6"/>
      <c r="EE374" s="6"/>
      <c r="EF374" s="6"/>
      <c r="EG374" s="6"/>
      <c r="EH374" s="6"/>
      <c r="EI374" s="6"/>
      <c r="EJ374" s="6"/>
      <c r="EK374" s="6"/>
    </row>
    <row r="375" spans="1:14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3"/>
      <c r="M375" s="3"/>
      <c r="N375" s="3"/>
      <c r="O375" s="3"/>
      <c r="P375" s="3"/>
      <c r="Q375" s="3"/>
      <c r="R375" s="3"/>
      <c r="S375" s="3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  <c r="CL375" s="6"/>
      <c r="CM375" s="6"/>
      <c r="CN375" s="6"/>
      <c r="CO375" s="6"/>
      <c r="CP375" s="6"/>
      <c r="CQ375" s="6"/>
      <c r="CR375" s="6"/>
      <c r="CS375" s="6"/>
      <c r="CT375" s="6"/>
      <c r="CU375" s="6"/>
      <c r="CV375" s="6"/>
      <c r="CW375" s="6"/>
      <c r="CX375" s="6"/>
      <c r="CY375" s="6"/>
      <c r="CZ375" s="6"/>
      <c r="DA375" s="6"/>
      <c r="DB375" s="6"/>
      <c r="DC375" s="6"/>
      <c r="DD375" s="6"/>
      <c r="DE375" s="6"/>
      <c r="DF375" s="6"/>
      <c r="DG375" s="6"/>
      <c r="DH375" s="6"/>
      <c r="DI375" s="6"/>
      <c r="DJ375" s="6"/>
      <c r="DK375" s="6"/>
      <c r="DL375" s="6"/>
      <c r="DM375" s="6"/>
      <c r="DN375" s="6"/>
      <c r="DO375" s="6"/>
      <c r="DP375" s="6"/>
      <c r="DQ375" s="6"/>
      <c r="DR375" s="6"/>
      <c r="DS375" s="6"/>
      <c r="DT375" s="6"/>
      <c r="DU375" s="6"/>
      <c r="DV375" s="6"/>
      <c r="DW375" s="6"/>
      <c r="DX375" s="6"/>
      <c r="DY375" s="6"/>
      <c r="DZ375" s="6"/>
      <c r="EA375" s="6"/>
      <c r="EB375" s="6"/>
      <c r="EC375" s="6"/>
      <c r="ED375" s="6"/>
      <c r="EE375" s="6"/>
      <c r="EF375" s="6"/>
      <c r="EG375" s="6"/>
      <c r="EH375" s="6"/>
      <c r="EI375" s="6"/>
      <c r="EJ375" s="6"/>
      <c r="EK375" s="6"/>
    </row>
    <row r="376" spans="1:14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3"/>
      <c r="M376" s="3"/>
      <c r="N376" s="3"/>
      <c r="O376" s="3"/>
      <c r="P376" s="3"/>
      <c r="Q376" s="3"/>
      <c r="R376" s="3"/>
      <c r="S376" s="3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  <c r="CL376" s="6"/>
      <c r="CM376" s="6"/>
      <c r="CN376" s="6"/>
      <c r="CO376" s="6"/>
      <c r="CP376" s="6"/>
      <c r="CQ376" s="6"/>
      <c r="CR376" s="6"/>
      <c r="CS376" s="6"/>
      <c r="CT376" s="6"/>
      <c r="CU376" s="6"/>
      <c r="CV376" s="6"/>
      <c r="CW376" s="6"/>
      <c r="CX376" s="6"/>
      <c r="CY376" s="6"/>
      <c r="CZ376" s="6"/>
      <c r="DA376" s="6"/>
      <c r="DB376" s="6"/>
      <c r="DC376" s="6"/>
      <c r="DD376" s="6"/>
      <c r="DE376" s="6"/>
      <c r="DF376" s="6"/>
      <c r="DG376" s="6"/>
      <c r="DH376" s="6"/>
      <c r="DI376" s="6"/>
      <c r="DJ376" s="6"/>
      <c r="DK376" s="6"/>
      <c r="DL376" s="6"/>
      <c r="DM376" s="6"/>
      <c r="DN376" s="6"/>
      <c r="DO376" s="6"/>
      <c r="DP376" s="6"/>
      <c r="DQ376" s="6"/>
      <c r="DR376" s="6"/>
      <c r="DS376" s="6"/>
      <c r="DT376" s="6"/>
      <c r="DU376" s="6"/>
      <c r="DV376" s="6"/>
      <c r="DW376" s="6"/>
      <c r="DX376" s="6"/>
      <c r="DY376" s="6"/>
      <c r="DZ376" s="6"/>
      <c r="EA376" s="6"/>
      <c r="EB376" s="6"/>
      <c r="EC376" s="6"/>
      <c r="ED376" s="6"/>
      <c r="EE376" s="6"/>
      <c r="EF376" s="6"/>
      <c r="EG376" s="6"/>
      <c r="EH376" s="6"/>
      <c r="EI376" s="6"/>
      <c r="EJ376" s="6"/>
      <c r="EK376" s="6"/>
    </row>
    <row r="377" spans="1:14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3"/>
      <c r="M377" s="3"/>
      <c r="N377" s="3"/>
      <c r="O377" s="3"/>
      <c r="P377" s="3"/>
      <c r="Q377" s="3"/>
      <c r="R377" s="3"/>
      <c r="S377" s="3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  <c r="CL377" s="6"/>
      <c r="CM377" s="6"/>
      <c r="CN377" s="6"/>
      <c r="CO377" s="6"/>
      <c r="CP377" s="6"/>
      <c r="CQ377" s="6"/>
      <c r="CR377" s="6"/>
      <c r="CS377" s="6"/>
      <c r="CT377" s="6"/>
      <c r="CU377" s="6"/>
      <c r="CV377" s="6"/>
      <c r="CW377" s="6"/>
      <c r="CX377" s="6"/>
      <c r="CY377" s="6"/>
      <c r="CZ377" s="6"/>
      <c r="DA377" s="6"/>
      <c r="DB377" s="6"/>
      <c r="DC377" s="6"/>
      <c r="DD377" s="6"/>
      <c r="DE377" s="6"/>
      <c r="DF377" s="6"/>
      <c r="DG377" s="6"/>
      <c r="DH377" s="6"/>
      <c r="DI377" s="6"/>
      <c r="DJ377" s="6"/>
      <c r="DK377" s="6"/>
      <c r="DL377" s="6"/>
      <c r="DM377" s="6"/>
      <c r="DN377" s="6"/>
      <c r="DO377" s="6"/>
      <c r="DP377" s="6"/>
      <c r="DQ377" s="6"/>
      <c r="DR377" s="6"/>
      <c r="DS377" s="6"/>
      <c r="DT377" s="6"/>
      <c r="DU377" s="6"/>
      <c r="DV377" s="6"/>
      <c r="DW377" s="6"/>
      <c r="DX377" s="6"/>
      <c r="DY377" s="6"/>
      <c r="DZ377" s="6"/>
      <c r="EA377" s="6"/>
      <c r="EB377" s="6"/>
      <c r="EC377" s="6"/>
      <c r="ED377" s="6"/>
      <c r="EE377" s="6"/>
      <c r="EF377" s="6"/>
      <c r="EG377" s="6"/>
      <c r="EH377" s="6"/>
      <c r="EI377" s="6"/>
      <c r="EJ377" s="6"/>
      <c r="EK377" s="6"/>
    </row>
    <row r="378" spans="1:14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3"/>
      <c r="M378" s="3"/>
      <c r="N378" s="3"/>
      <c r="O378" s="3"/>
      <c r="P378" s="3"/>
      <c r="Q378" s="3"/>
      <c r="R378" s="3"/>
      <c r="S378" s="3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  <c r="CL378" s="6"/>
      <c r="CM378" s="6"/>
      <c r="CN378" s="6"/>
      <c r="CO378" s="6"/>
      <c r="CP378" s="6"/>
      <c r="CQ378" s="6"/>
      <c r="CR378" s="6"/>
      <c r="CS378" s="6"/>
      <c r="CT378" s="6"/>
      <c r="CU378" s="6"/>
      <c r="CV378" s="6"/>
      <c r="CW378" s="6"/>
      <c r="CX378" s="6"/>
      <c r="CY378" s="6"/>
      <c r="CZ378" s="6"/>
      <c r="DA378" s="6"/>
      <c r="DB378" s="6"/>
      <c r="DC378" s="6"/>
      <c r="DD378" s="6"/>
      <c r="DE378" s="6"/>
      <c r="DF378" s="6"/>
      <c r="DG378" s="6"/>
      <c r="DH378" s="6"/>
      <c r="DI378" s="6"/>
      <c r="DJ378" s="6"/>
      <c r="DK378" s="6"/>
      <c r="DL378" s="6"/>
      <c r="DM378" s="6"/>
      <c r="DN378" s="6"/>
      <c r="DO378" s="6"/>
      <c r="DP378" s="6"/>
      <c r="DQ378" s="6"/>
      <c r="DR378" s="6"/>
      <c r="DS378" s="6"/>
      <c r="DT378" s="6"/>
      <c r="DU378" s="6"/>
      <c r="DV378" s="6"/>
      <c r="DW378" s="6"/>
      <c r="DX378" s="6"/>
      <c r="DY378" s="6"/>
      <c r="DZ378" s="6"/>
      <c r="EA378" s="6"/>
      <c r="EB378" s="6"/>
      <c r="EC378" s="6"/>
      <c r="ED378" s="6"/>
      <c r="EE378" s="6"/>
      <c r="EF378" s="6"/>
      <c r="EG378" s="6"/>
      <c r="EH378" s="6"/>
      <c r="EI378" s="6"/>
      <c r="EJ378" s="6"/>
      <c r="EK378" s="6"/>
    </row>
    <row r="379" spans="1:14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3"/>
      <c r="M379" s="3"/>
      <c r="N379" s="3"/>
      <c r="O379" s="3"/>
      <c r="P379" s="3"/>
      <c r="Q379" s="3"/>
      <c r="R379" s="3"/>
      <c r="S379" s="3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  <c r="CL379" s="6"/>
      <c r="CM379" s="6"/>
      <c r="CN379" s="6"/>
      <c r="CO379" s="6"/>
      <c r="CP379" s="6"/>
      <c r="CQ379" s="6"/>
      <c r="CR379" s="6"/>
      <c r="CS379" s="6"/>
      <c r="CT379" s="6"/>
      <c r="CU379" s="6"/>
      <c r="CV379" s="6"/>
      <c r="CW379" s="6"/>
      <c r="CX379" s="6"/>
      <c r="CY379" s="6"/>
      <c r="CZ379" s="6"/>
      <c r="DA379" s="6"/>
      <c r="DB379" s="6"/>
      <c r="DC379" s="6"/>
      <c r="DD379" s="6"/>
      <c r="DE379" s="6"/>
      <c r="DF379" s="6"/>
      <c r="DG379" s="6"/>
      <c r="DH379" s="6"/>
      <c r="DI379" s="6"/>
      <c r="DJ379" s="6"/>
      <c r="DK379" s="6"/>
      <c r="DL379" s="6"/>
      <c r="DM379" s="6"/>
      <c r="DN379" s="6"/>
      <c r="DO379" s="6"/>
      <c r="DP379" s="6"/>
      <c r="DQ379" s="6"/>
      <c r="DR379" s="6"/>
      <c r="DS379" s="6"/>
      <c r="DT379" s="6"/>
      <c r="DU379" s="6"/>
      <c r="DV379" s="6"/>
      <c r="DW379" s="6"/>
      <c r="DX379" s="6"/>
      <c r="DY379" s="6"/>
      <c r="DZ379" s="6"/>
      <c r="EA379" s="6"/>
      <c r="EB379" s="6"/>
      <c r="EC379" s="6"/>
      <c r="ED379" s="6"/>
      <c r="EE379" s="6"/>
      <c r="EF379" s="6"/>
      <c r="EG379" s="6"/>
      <c r="EH379" s="6"/>
      <c r="EI379" s="6"/>
      <c r="EJ379" s="6"/>
      <c r="EK379" s="6"/>
    </row>
    <row r="380" spans="1:14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3"/>
      <c r="M380" s="3"/>
      <c r="N380" s="3"/>
      <c r="O380" s="3"/>
      <c r="P380" s="3"/>
      <c r="Q380" s="3"/>
      <c r="R380" s="3"/>
      <c r="S380" s="3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  <c r="CL380" s="6"/>
      <c r="CM380" s="6"/>
      <c r="CN380" s="6"/>
      <c r="CO380" s="6"/>
      <c r="CP380" s="6"/>
      <c r="CQ380" s="6"/>
      <c r="CR380" s="6"/>
      <c r="CS380" s="6"/>
      <c r="CT380" s="6"/>
      <c r="CU380" s="6"/>
      <c r="CV380" s="6"/>
      <c r="CW380" s="6"/>
      <c r="CX380" s="6"/>
      <c r="CY380" s="6"/>
      <c r="CZ380" s="6"/>
      <c r="DA380" s="6"/>
      <c r="DB380" s="6"/>
      <c r="DC380" s="6"/>
      <c r="DD380" s="6"/>
      <c r="DE380" s="6"/>
      <c r="DF380" s="6"/>
      <c r="DG380" s="6"/>
      <c r="DH380" s="6"/>
      <c r="DI380" s="6"/>
      <c r="DJ380" s="6"/>
      <c r="DK380" s="6"/>
      <c r="DL380" s="6"/>
      <c r="DM380" s="6"/>
      <c r="DN380" s="6"/>
      <c r="DO380" s="6"/>
      <c r="DP380" s="6"/>
      <c r="DQ380" s="6"/>
      <c r="DR380" s="6"/>
      <c r="DS380" s="6"/>
      <c r="DT380" s="6"/>
      <c r="DU380" s="6"/>
      <c r="DV380" s="6"/>
      <c r="DW380" s="6"/>
      <c r="DX380" s="6"/>
      <c r="DY380" s="6"/>
      <c r="DZ380" s="6"/>
      <c r="EA380" s="6"/>
      <c r="EB380" s="6"/>
      <c r="EC380" s="6"/>
      <c r="ED380" s="6"/>
      <c r="EE380" s="6"/>
      <c r="EF380" s="6"/>
      <c r="EG380" s="6"/>
      <c r="EH380" s="6"/>
      <c r="EI380" s="6"/>
      <c r="EJ380" s="6"/>
      <c r="EK380" s="6"/>
    </row>
    <row r="381" spans="1:14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3"/>
      <c r="M381" s="3"/>
      <c r="N381" s="3"/>
      <c r="O381" s="3"/>
      <c r="P381" s="3"/>
      <c r="Q381" s="3"/>
      <c r="R381" s="3"/>
      <c r="S381" s="3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  <c r="CL381" s="6"/>
      <c r="CM381" s="6"/>
      <c r="CN381" s="6"/>
      <c r="CO381" s="6"/>
      <c r="CP381" s="6"/>
      <c r="CQ381" s="6"/>
      <c r="CR381" s="6"/>
      <c r="CS381" s="6"/>
      <c r="CT381" s="6"/>
      <c r="CU381" s="6"/>
      <c r="CV381" s="6"/>
      <c r="CW381" s="6"/>
      <c r="CX381" s="6"/>
      <c r="CY381" s="6"/>
      <c r="CZ381" s="6"/>
      <c r="DA381" s="6"/>
      <c r="DB381" s="6"/>
      <c r="DC381" s="6"/>
      <c r="DD381" s="6"/>
      <c r="DE381" s="6"/>
      <c r="DF381" s="6"/>
      <c r="DG381" s="6"/>
      <c r="DH381" s="6"/>
      <c r="DI381" s="6"/>
      <c r="DJ381" s="6"/>
      <c r="DK381" s="6"/>
      <c r="DL381" s="6"/>
      <c r="DM381" s="6"/>
      <c r="DN381" s="6"/>
      <c r="DO381" s="6"/>
      <c r="DP381" s="6"/>
      <c r="DQ381" s="6"/>
      <c r="DR381" s="6"/>
      <c r="DS381" s="6"/>
      <c r="DT381" s="6"/>
      <c r="DU381" s="6"/>
      <c r="DV381" s="6"/>
      <c r="DW381" s="6"/>
      <c r="DX381" s="6"/>
      <c r="DY381" s="6"/>
      <c r="DZ381" s="6"/>
      <c r="EA381" s="6"/>
      <c r="EB381" s="6"/>
      <c r="EC381" s="6"/>
      <c r="ED381" s="6"/>
      <c r="EE381" s="6"/>
      <c r="EF381" s="6"/>
      <c r="EG381" s="6"/>
      <c r="EH381" s="6"/>
      <c r="EI381" s="6"/>
      <c r="EJ381" s="6"/>
      <c r="EK381" s="6"/>
    </row>
    <row r="382" spans="1:14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3"/>
      <c r="M382" s="3"/>
      <c r="N382" s="3"/>
      <c r="O382" s="3"/>
      <c r="P382" s="3"/>
      <c r="Q382" s="3"/>
      <c r="R382" s="3"/>
      <c r="S382" s="3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  <c r="CL382" s="6"/>
      <c r="CM382" s="6"/>
      <c r="CN382" s="6"/>
      <c r="CO382" s="6"/>
      <c r="CP382" s="6"/>
      <c r="CQ382" s="6"/>
      <c r="CR382" s="6"/>
      <c r="CS382" s="6"/>
      <c r="CT382" s="6"/>
      <c r="CU382" s="6"/>
      <c r="CV382" s="6"/>
      <c r="CW382" s="6"/>
      <c r="CX382" s="6"/>
      <c r="CY382" s="6"/>
      <c r="CZ382" s="6"/>
      <c r="DA382" s="6"/>
      <c r="DB382" s="6"/>
      <c r="DC382" s="6"/>
      <c r="DD382" s="6"/>
      <c r="DE382" s="6"/>
      <c r="DF382" s="6"/>
      <c r="DG382" s="6"/>
      <c r="DH382" s="6"/>
      <c r="DI382" s="6"/>
      <c r="DJ382" s="6"/>
      <c r="DK382" s="6"/>
      <c r="DL382" s="6"/>
      <c r="DM382" s="6"/>
      <c r="DN382" s="6"/>
      <c r="DO382" s="6"/>
      <c r="DP382" s="6"/>
      <c r="DQ382" s="6"/>
      <c r="DR382" s="6"/>
      <c r="DS382" s="6"/>
      <c r="DT382" s="6"/>
      <c r="DU382" s="6"/>
      <c r="DV382" s="6"/>
      <c r="DW382" s="6"/>
      <c r="DX382" s="6"/>
      <c r="DY382" s="6"/>
      <c r="DZ382" s="6"/>
      <c r="EA382" s="6"/>
      <c r="EB382" s="6"/>
      <c r="EC382" s="6"/>
      <c r="ED382" s="6"/>
      <c r="EE382" s="6"/>
      <c r="EF382" s="6"/>
      <c r="EG382" s="6"/>
      <c r="EH382" s="6"/>
      <c r="EI382" s="6"/>
      <c r="EJ382" s="6"/>
      <c r="EK382" s="6"/>
    </row>
    <row r="383" spans="1:14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3"/>
      <c r="M383" s="3"/>
      <c r="N383" s="3"/>
      <c r="O383" s="3"/>
      <c r="P383" s="3"/>
      <c r="Q383" s="3"/>
      <c r="R383" s="3"/>
      <c r="S383" s="3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  <c r="CL383" s="6"/>
      <c r="CM383" s="6"/>
      <c r="CN383" s="6"/>
      <c r="CO383" s="6"/>
      <c r="CP383" s="6"/>
      <c r="CQ383" s="6"/>
      <c r="CR383" s="6"/>
      <c r="CS383" s="6"/>
      <c r="CT383" s="6"/>
      <c r="CU383" s="6"/>
      <c r="CV383" s="6"/>
      <c r="CW383" s="6"/>
      <c r="CX383" s="6"/>
      <c r="CY383" s="6"/>
      <c r="CZ383" s="6"/>
      <c r="DA383" s="6"/>
      <c r="DB383" s="6"/>
      <c r="DC383" s="6"/>
      <c r="DD383" s="6"/>
      <c r="DE383" s="6"/>
      <c r="DF383" s="6"/>
      <c r="DG383" s="6"/>
      <c r="DH383" s="6"/>
      <c r="DI383" s="6"/>
      <c r="DJ383" s="6"/>
      <c r="DK383" s="6"/>
      <c r="DL383" s="6"/>
      <c r="DM383" s="6"/>
      <c r="DN383" s="6"/>
      <c r="DO383" s="6"/>
      <c r="DP383" s="6"/>
      <c r="DQ383" s="6"/>
      <c r="DR383" s="6"/>
      <c r="DS383" s="6"/>
      <c r="DT383" s="6"/>
      <c r="DU383" s="6"/>
      <c r="DV383" s="6"/>
      <c r="DW383" s="6"/>
      <c r="DX383" s="6"/>
      <c r="DY383" s="6"/>
      <c r="DZ383" s="6"/>
      <c r="EA383" s="6"/>
      <c r="EB383" s="6"/>
      <c r="EC383" s="6"/>
      <c r="ED383" s="6"/>
      <c r="EE383" s="6"/>
      <c r="EF383" s="6"/>
      <c r="EG383" s="6"/>
      <c r="EH383" s="6"/>
      <c r="EI383" s="6"/>
      <c r="EJ383" s="6"/>
      <c r="EK383" s="6"/>
    </row>
    <row r="384" spans="1:14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3"/>
      <c r="M384" s="3"/>
      <c r="N384" s="3"/>
      <c r="O384" s="3"/>
      <c r="P384" s="3"/>
      <c r="Q384" s="3"/>
      <c r="R384" s="3"/>
      <c r="S384" s="3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  <c r="CL384" s="6"/>
      <c r="CM384" s="6"/>
      <c r="CN384" s="6"/>
      <c r="CO384" s="6"/>
      <c r="CP384" s="6"/>
      <c r="CQ384" s="6"/>
      <c r="CR384" s="6"/>
      <c r="CS384" s="6"/>
      <c r="CT384" s="6"/>
      <c r="CU384" s="6"/>
      <c r="CV384" s="6"/>
      <c r="CW384" s="6"/>
      <c r="CX384" s="6"/>
      <c r="CY384" s="6"/>
      <c r="CZ384" s="6"/>
      <c r="DA384" s="6"/>
      <c r="DB384" s="6"/>
      <c r="DC384" s="6"/>
      <c r="DD384" s="6"/>
      <c r="DE384" s="6"/>
      <c r="DF384" s="6"/>
      <c r="DG384" s="6"/>
      <c r="DH384" s="6"/>
      <c r="DI384" s="6"/>
      <c r="DJ384" s="6"/>
      <c r="DK384" s="6"/>
      <c r="DL384" s="6"/>
      <c r="DM384" s="6"/>
      <c r="DN384" s="6"/>
      <c r="DO384" s="6"/>
      <c r="DP384" s="6"/>
      <c r="DQ384" s="6"/>
      <c r="DR384" s="6"/>
      <c r="DS384" s="6"/>
      <c r="DT384" s="6"/>
      <c r="DU384" s="6"/>
      <c r="DV384" s="6"/>
      <c r="DW384" s="6"/>
      <c r="DX384" s="6"/>
      <c r="DY384" s="6"/>
      <c r="DZ384" s="6"/>
      <c r="EA384" s="6"/>
      <c r="EB384" s="6"/>
      <c r="EC384" s="6"/>
      <c r="ED384" s="6"/>
      <c r="EE384" s="6"/>
      <c r="EF384" s="6"/>
      <c r="EG384" s="6"/>
      <c r="EH384" s="6"/>
      <c r="EI384" s="6"/>
      <c r="EJ384" s="6"/>
      <c r="EK384" s="6"/>
    </row>
    <row r="385" spans="1:14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3"/>
      <c r="M385" s="3"/>
      <c r="N385" s="3"/>
      <c r="O385" s="3"/>
      <c r="P385" s="3"/>
      <c r="Q385" s="3"/>
      <c r="R385" s="3"/>
      <c r="S385" s="3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  <c r="CL385" s="6"/>
      <c r="CM385" s="6"/>
      <c r="CN385" s="6"/>
      <c r="CO385" s="6"/>
      <c r="CP385" s="6"/>
      <c r="CQ385" s="6"/>
      <c r="CR385" s="6"/>
      <c r="CS385" s="6"/>
      <c r="CT385" s="6"/>
      <c r="CU385" s="6"/>
      <c r="CV385" s="6"/>
      <c r="CW385" s="6"/>
      <c r="CX385" s="6"/>
      <c r="CY385" s="6"/>
      <c r="CZ385" s="6"/>
      <c r="DA385" s="6"/>
      <c r="DB385" s="6"/>
      <c r="DC385" s="6"/>
      <c r="DD385" s="6"/>
      <c r="DE385" s="6"/>
      <c r="DF385" s="6"/>
      <c r="DG385" s="6"/>
      <c r="DH385" s="6"/>
      <c r="DI385" s="6"/>
      <c r="DJ385" s="6"/>
      <c r="DK385" s="6"/>
      <c r="DL385" s="6"/>
      <c r="DM385" s="6"/>
      <c r="DN385" s="6"/>
      <c r="DO385" s="6"/>
      <c r="DP385" s="6"/>
      <c r="DQ385" s="6"/>
      <c r="DR385" s="6"/>
      <c r="DS385" s="6"/>
      <c r="DT385" s="6"/>
      <c r="DU385" s="6"/>
      <c r="DV385" s="6"/>
      <c r="DW385" s="6"/>
      <c r="DX385" s="6"/>
      <c r="DY385" s="6"/>
      <c r="DZ385" s="6"/>
      <c r="EA385" s="6"/>
      <c r="EB385" s="6"/>
      <c r="EC385" s="6"/>
      <c r="ED385" s="6"/>
      <c r="EE385" s="6"/>
      <c r="EF385" s="6"/>
      <c r="EG385" s="6"/>
      <c r="EH385" s="6"/>
      <c r="EI385" s="6"/>
      <c r="EJ385" s="6"/>
      <c r="EK385" s="6"/>
    </row>
    <row r="386" spans="1:14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3"/>
      <c r="M386" s="3"/>
      <c r="N386" s="3"/>
      <c r="O386" s="3"/>
      <c r="P386" s="3"/>
      <c r="Q386" s="3"/>
      <c r="R386" s="3"/>
      <c r="S386" s="3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  <c r="CL386" s="6"/>
      <c r="CM386" s="6"/>
      <c r="CN386" s="6"/>
      <c r="CO386" s="6"/>
      <c r="CP386" s="6"/>
      <c r="CQ386" s="6"/>
      <c r="CR386" s="6"/>
      <c r="CS386" s="6"/>
      <c r="CT386" s="6"/>
      <c r="CU386" s="6"/>
      <c r="CV386" s="6"/>
      <c r="CW386" s="6"/>
      <c r="CX386" s="6"/>
      <c r="CY386" s="6"/>
      <c r="CZ386" s="6"/>
      <c r="DA386" s="6"/>
      <c r="DB386" s="6"/>
      <c r="DC386" s="6"/>
      <c r="DD386" s="6"/>
      <c r="DE386" s="6"/>
      <c r="DF386" s="6"/>
      <c r="DG386" s="6"/>
      <c r="DH386" s="6"/>
      <c r="DI386" s="6"/>
      <c r="DJ386" s="6"/>
      <c r="DK386" s="6"/>
      <c r="DL386" s="6"/>
      <c r="DM386" s="6"/>
      <c r="DN386" s="6"/>
      <c r="DO386" s="6"/>
      <c r="DP386" s="6"/>
      <c r="DQ386" s="6"/>
      <c r="DR386" s="6"/>
      <c r="DS386" s="6"/>
      <c r="DT386" s="6"/>
      <c r="DU386" s="6"/>
      <c r="DV386" s="6"/>
      <c r="DW386" s="6"/>
      <c r="DX386" s="6"/>
      <c r="DY386" s="6"/>
      <c r="DZ386" s="6"/>
      <c r="EA386" s="6"/>
      <c r="EB386" s="6"/>
      <c r="EC386" s="6"/>
      <c r="ED386" s="6"/>
      <c r="EE386" s="6"/>
      <c r="EF386" s="6"/>
      <c r="EG386" s="6"/>
      <c r="EH386" s="6"/>
      <c r="EI386" s="6"/>
      <c r="EJ386" s="6"/>
      <c r="EK386" s="6"/>
    </row>
    <row r="387" spans="1:14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3"/>
      <c r="M387" s="3"/>
      <c r="N387" s="3"/>
      <c r="O387" s="3"/>
      <c r="P387" s="3"/>
      <c r="Q387" s="3"/>
      <c r="R387" s="3"/>
      <c r="S387" s="3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  <c r="CL387" s="6"/>
      <c r="CM387" s="6"/>
      <c r="CN387" s="6"/>
      <c r="CO387" s="6"/>
      <c r="CP387" s="6"/>
      <c r="CQ387" s="6"/>
      <c r="CR387" s="6"/>
      <c r="CS387" s="6"/>
      <c r="CT387" s="6"/>
      <c r="CU387" s="6"/>
      <c r="CV387" s="6"/>
      <c r="CW387" s="6"/>
      <c r="CX387" s="6"/>
      <c r="CY387" s="6"/>
      <c r="CZ387" s="6"/>
      <c r="DA387" s="6"/>
      <c r="DB387" s="6"/>
      <c r="DC387" s="6"/>
      <c r="DD387" s="6"/>
      <c r="DE387" s="6"/>
      <c r="DF387" s="6"/>
      <c r="DG387" s="6"/>
      <c r="DH387" s="6"/>
      <c r="DI387" s="6"/>
      <c r="DJ387" s="6"/>
      <c r="DK387" s="6"/>
      <c r="DL387" s="6"/>
      <c r="DM387" s="6"/>
      <c r="DN387" s="6"/>
      <c r="DO387" s="6"/>
      <c r="DP387" s="6"/>
      <c r="DQ387" s="6"/>
      <c r="DR387" s="6"/>
      <c r="DS387" s="6"/>
      <c r="DT387" s="6"/>
      <c r="DU387" s="6"/>
      <c r="DV387" s="6"/>
      <c r="DW387" s="6"/>
      <c r="DX387" s="6"/>
      <c r="DY387" s="6"/>
      <c r="DZ387" s="6"/>
      <c r="EA387" s="6"/>
      <c r="EB387" s="6"/>
      <c r="EC387" s="6"/>
      <c r="ED387" s="6"/>
      <c r="EE387" s="6"/>
      <c r="EF387" s="6"/>
      <c r="EG387" s="6"/>
      <c r="EH387" s="6"/>
      <c r="EI387" s="6"/>
      <c r="EJ387" s="6"/>
      <c r="EK387" s="6"/>
    </row>
    <row r="388" spans="1:14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3"/>
      <c r="M388" s="3"/>
      <c r="N388" s="3"/>
      <c r="O388" s="3"/>
      <c r="P388" s="3"/>
      <c r="Q388" s="3"/>
      <c r="R388" s="3"/>
      <c r="S388" s="3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  <c r="CL388" s="6"/>
      <c r="CM388" s="6"/>
      <c r="CN388" s="6"/>
      <c r="CO388" s="6"/>
      <c r="CP388" s="6"/>
      <c r="CQ388" s="6"/>
      <c r="CR388" s="6"/>
      <c r="CS388" s="6"/>
      <c r="CT388" s="6"/>
      <c r="CU388" s="6"/>
      <c r="CV388" s="6"/>
      <c r="CW388" s="6"/>
      <c r="CX388" s="6"/>
      <c r="CY388" s="6"/>
      <c r="CZ388" s="6"/>
      <c r="DA388" s="6"/>
      <c r="DB388" s="6"/>
      <c r="DC388" s="6"/>
      <c r="DD388" s="6"/>
      <c r="DE388" s="6"/>
      <c r="DF388" s="6"/>
      <c r="DG388" s="6"/>
      <c r="DH388" s="6"/>
      <c r="DI388" s="6"/>
      <c r="DJ388" s="6"/>
      <c r="DK388" s="6"/>
      <c r="DL388" s="6"/>
      <c r="DM388" s="6"/>
      <c r="DN388" s="6"/>
      <c r="DO388" s="6"/>
      <c r="DP388" s="6"/>
      <c r="DQ388" s="6"/>
      <c r="DR388" s="6"/>
      <c r="DS388" s="6"/>
      <c r="DT388" s="6"/>
      <c r="DU388" s="6"/>
      <c r="DV388" s="6"/>
      <c r="DW388" s="6"/>
      <c r="DX388" s="6"/>
      <c r="DY388" s="6"/>
      <c r="DZ388" s="6"/>
      <c r="EA388" s="6"/>
      <c r="EB388" s="6"/>
      <c r="EC388" s="6"/>
      <c r="ED388" s="6"/>
      <c r="EE388" s="6"/>
      <c r="EF388" s="6"/>
      <c r="EG388" s="6"/>
      <c r="EH388" s="6"/>
      <c r="EI388" s="6"/>
      <c r="EJ388" s="6"/>
      <c r="EK388" s="6"/>
    </row>
    <row r="389" spans="1:14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3"/>
      <c r="M389" s="3"/>
      <c r="N389" s="3"/>
      <c r="O389" s="3"/>
      <c r="P389" s="3"/>
      <c r="Q389" s="3"/>
      <c r="R389" s="3"/>
      <c r="S389" s="3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  <c r="CL389" s="6"/>
      <c r="CM389" s="6"/>
      <c r="CN389" s="6"/>
      <c r="CO389" s="6"/>
      <c r="CP389" s="6"/>
      <c r="CQ389" s="6"/>
      <c r="CR389" s="6"/>
      <c r="CS389" s="6"/>
      <c r="CT389" s="6"/>
      <c r="CU389" s="6"/>
      <c r="CV389" s="6"/>
      <c r="CW389" s="6"/>
      <c r="CX389" s="6"/>
      <c r="CY389" s="6"/>
      <c r="CZ389" s="6"/>
      <c r="DA389" s="6"/>
      <c r="DB389" s="6"/>
      <c r="DC389" s="6"/>
      <c r="DD389" s="6"/>
      <c r="DE389" s="6"/>
      <c r="DF389" s="6"/>
      <c r="DG389" s="6"/>
      <c r="DH389" s="6"/>
      <c r="DI389" s="6"/>
      <c r="DJ389" s="6"/>
      <c r="DK389" s="6"/>
      <c r="DL389" s="6"/>
      <c r="DM389" s="6"/>
      <c r="DN389" s="6"/>
      <c r="DO389" s="6"/>
      <c r="DP389" s="6"/>
      <c r="DQ389" s="6"/>
      <c r="DR389" s="6"/>
      <c r="DS389" s="6"/>
      <c r="DT389" s="6"/>
      <c r="DU389" s="6"/>
      <c r="DV389" s="6"/>
      <c r="DW389" s="6"/>
      <c r="DX389" s="6"/>
      <c r="DY389" s="6"/>
      <c r="DZ389" s="6"/>
      <c r="EA389" s="6"/>
      <c r="EB389" s="6"/>
      <c r="EC389" s="6"/>
      <c r="ED389" s="6"/>
      <c r="EE389" s="6"/>
      <c r="EF389" s="6"/>
      <c r="EG389" s="6"/>
      <c r="EH389" s="6"/>
      <c r="EI389" s="6"/>
      <c r="EJ389" s="6"/>
      <c r="EK389" s="6"/>
    </row>
    <row r="390" spans="1:14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3"/>
      <c r="M390" s="3"/>
      <c r="N390" s="3"/>
      <c r="O390" s="3"/>
      <c r="P390" s="3"/>
      <c r="Q390" s="3"/>
      <c r="R390" s="3"/>
      <c r="S390" s="3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  <c r="CL390" s="6"/>
      <c r="CM390" s="6"/>
      <c r="CN390" s="6"/>
      <c r="CO390" s="6"/>
      <c r="CP390" s="6"/>
      <c r="CQ390" s="6"/>
      <c r="CR390" s="6"/>
      <c r="CS390" s="6"/>
      <c r="CT390" s="6"/>
      <c r="CU390" s="6"/>
      <c r="CV390" s="6"/>
      <c r="CW390" s="6"/>
      <c r="CX390" s="6"/>
      <c r="CY390" s="6"/>
      <c r="CZ390" s="6"/>
      <c r="DA390" s="6"/>
      <c r="DB390" s="6"/>
      <c r="DC390" s="6"/>
      <c r="DD390" s="6"/>
      <c r="DE390" s="6"/>
      <c r="DF390" s="6"/>
      <c r="DG390" s="6"/>
      <c r="DH390" s="6"/>
      <c r="DI390" s="6"/>
      <c r="DJ390" s="6"/>
      <c r="DK390" s="6"/>
      <c r="DL390" s="6"/>
      <c r="DM390" s="6"/>
      <c r="DN390" s="6"/>
      <c r="DO390" s="6"/>
      <c r="DP390" s="6"/>
      <c r="DQ390" s="6"/>
      <c r="DR390" s="6"/>
      <c r="DS390" s="6"/>
      <c r="DT390" s="6"/>
      <c r="DU390" s="6"/>
      <c r="DV390" s="6"/>
      <c r="DW390" s="6"/>
      <c r="DX390" s="6"/>
      <c r="DY390" s="6"/>
      <c r="DZ390" s="6"/>
      <c r="EA390" s="6"/>
      <c r="EB390" s="6"/>
      <c r="EC390" s="6"/>
      <c r="ED390" s="6"/>
      <c r="EE390" s="6"/>
      <c r="EF390" s="6"/>
      <c r="EG390" s="6"/>
      <c r="EH390" s="6"/>
      <c r="EI390" s="6"/>
      <c r="EJ390" s="6"/>
      <c r="EK390" s="6"/>
    </row>
    <row r="391" spans="1:14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3"/>
      <c r="M391" s="3"/>
      <c r="N391" s="3"/>
      <c r="O391" s="3"/>
      <c r="P391" s="3"/>
      <c r="Q391" s="3"/>
      <c r="R391" s="3"/>
      <c r="S391" s="3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  <c r="CL391" s="6"/>
      <c r="CM391" s="6"/>
      <c r="CN391" s="6"/>
      <c r="CO391" s="6"/>
      <c r="CP391" s="6"/>
      <c r="CQ391" s="6"/>
      <c r="CR391" s="6"/>
      <c r="CS391" s="6"/>
      <c r="CT391" s="6"/>
      <c r="CU391" s="6"/>
      <c r="CV391" s="6"/>
      <c r="CW391" s="6"/>
      <c r="CX391" s="6"/>
      <c r="CY391" s="6"/>
      <c r="CZ391" s="6"/>
      <c r="DA391" s="6"/>
      <c r="DB391" s="6"/>
      <c r="DC391" s="6"/>
      <c r="DD391" s="6"/>
      <c r="DE391" s="6"/>
      <c r="DF391" s="6"/>
      <c r="DG391" s="6"/>
      <c r="DH391" s="6"/>
      <c r="DI391" s="6"/>
      <c r="DJ391" s="6"/>
      <c r="DK391" s="6"/>
      <c r="DL391" s="6"/>
      <c r="DM391" s="6"/>
      <c r="DN391" s="6"/>
      <c r="DO391" s="6"/>
      <c r="DP391" s="6"/>
      <c r="DQ391" s="6"/>
      <c r="DR391" s="6"/>
      <c r="DS391" s="6"/>
      <c r="DT391" s="6"/>
      <c r="DU391" s="6"/>
      <c r="DV391" s="6"/>
      <c r="DW391" s="6"/>
      <c r="DX391" s="6"/>
      <c r="DY391" s="6"/>
      <c r="DZ391" s="6"/>
      <c r="EA391" s="6"/>
      <c r="EB391" s="6"/>
      <c r="EC391" s="6"/>
      <c r="ED391" s="6"/>
      <c r="EE391" s="6"/>
      <c r="EF391" s="6"/>
      <c r="EG391" s="6"/>
      <c r="EH391" s="6"/>
      <c r="EI391" s="6"/>
      <c r="EJ391" s="6"/>
      <c r="EK391" s="6"/>
    </row>
    <row r="392" spans="1:14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3"/>
      <c r="M392" s="3"/>
      <c r="N392" s="3"/>
      <c r="O392" s="3"/>
      <c r="P392" s="3"/>
      <c r="Q392" s="3"/>
      <c r="R392" s="3"/>
      <c r="S392" s="3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  <c r="CL392" s="6"/>
      <c r="CM392" s="6"/>
      <c r="CN392" s="6"/>
      <c r="CO392" s="6"/>
      <c r="CP392" s="6"/>
      <c r="CQ392" s="6"/>
      <c r="CR392" s="6"/>
      <c r="CS392" s="6"/>
      <c r="CT392" s="6"/>
      <c r="CU392" s="6"/>
      <c r="CV392" s="6"/>
      <c r="CW392" s="6"/>
      <c r="CX392" s="6"/>
      <c r="CY392" s="6"/>
      <c r="CZ392" s="6"/>
      <c r="DA392" s="6"/>
      <c r="DB392" s="6"/>
      <c r="DC392" s="6"/>
      <c r="DD392" s="6"/>
      <c r="DE392" s="6"/>
      <c r="DF392" s="6"/>
      <c r="DG392" s="6"/>
      <c r="DH392" s="6"/>
      <c r="DI392" s="6"/>
      <c r="DJ392" s="6"/>
      <c r="DK392" s="6"/>
      <c r="DL392" s="6"/>
      <c r="DM392" s="6"/>
      <c r="DN392" s="6"/>
      <c r="DO392" s="6"/>
      <c r="DP392" s="6"/>
      <c r="DQ392" s="6"/>
      <c r="DR392" s="6"/>
      <c r="DS392" s="6"/>
      <c r="DT392" s="6"/>
      <c r="DU392" s="6"/>
      <c r="DV392" s="6"/>
      <c r="DW392" s="6"/>
      <c r="DX392" s="6"/>
      <c r="DY392" s="6"/>
      <c r="DZ392" s="6"/>
      <c r="EA392" s="6"/>
      <c r="EB392" s="6"/>
      <c r="EC392" s="6"/>
      <c r="ED392" s="6"/>
      <c r="EE392" s="6"/>
      <c r="EF392" s="6"/>
      <c r="EG392" s="6"/>
      <c r="EH392" s="6"/>
      <c r="EI392" s="6"/>
      <c r="EJ392" s="6"/>
      <c r="EK392" s="6"/>
    </row>
    <row r="393" spans="1:14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3"/>
      <c r="M393" s="3"/>
      <c r="N393" s="3"/>
      <c r="O393" s="3"/>
      <c r="P393" s="3"/>
      <c r="Q393" s="3"/>
      <c r="R393" s="3"/>
      <c r="S393" s="3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  <c r="CL393" s="6"/>
      <c r="CM393" s="6"/>
      <c r="CN393" s="6"/>
      <c r="CO393" s="6"/>
      <c r="CP393" s="6"/>
      <c r="CQ393" s="6"/>
      <c r="CR393" s="6"/>
      <c r="CS393" s="6"/>
      <c r="CT393" s="6"/>
      <c r="CU393" s="6"/>
      <c r="CV393" s="6"/>
      <c r="CW393" s="6"/>
      <c r="CX393" s="6"/>
      <c r="CY393" s="6"/>
      <c r="CZ393" s="6"/>
      <c r="DA393" s="6"/>
      <c r="DB393" s="6"/>
      <c r="DC393" s="6"/>
      <c r="DD393" s="6"/>
      <c r="DE393" s="6"/>
      <c r="DF393" s="6"/>
      <c r="DG393" s="6"/>
      <c r="DH393" s="6"/>
      <c r="DI393" s="6"/>
      <c r="DJ393" s="6"/>
      <c r="DK393" s="6"/>
      <c r="DL393" s="6"/>
      <c r="DM393" s="6"/>
      <c r="DN393" s="6"/>
      <c r="DO393" s="6"/>
      <c r="DP393" s="6"/>
      <c r="DQ393" s="6"/>
      <c r="DR393" s="6"/>
      <c r="DS393" s="6"/>
      <c r="DT393" s="6"/>
      <c r="DU393" s="6"/>
      <c r="DV393" s="6"/>
      <c r="DW393" s="6"/>
      <c r="DX393" s="6"/>
      <c r="DY393" s="6"/>
      <c r="DZ393" s="6"/>
      <c r="EA393" s="6"/>
      <c r="EB393" s="6"/>
      <c r="EC393" s="6"/>
      <c r="ED393" s="6"/>
      <c r="EE393" s="6"/>
      <c r="EF393" s="6"/>
      <c r="EG393" s="6"/>
      <c r="EH393" s="6"/>
      <c r="EI393" s="6"/>
      <c r="EJ393" s="6"/>
      <c r="EK393" s="6"/>
    </row>
    <row r="394" spans="1:14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3"/>
      <c r="M394" s="3"/>
      <c r="N394" s="3"/>
      <c r="O394" s="3"/>
      <c r="P394" s="3"/>
      <c r="Q394" s="3"/>
      <c r="R394" s="3"/>
      <c r="S394" s="3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  <c r="CL394" s="6"/>
      <c r="CM394" s="6"/>
      <c r="CN394" s="6"/>
      <c r="CO394" s="6"/>
      <c r="CP394" s="6"/>
      <c r="CQ394" s="6"/>
      <c r="CR394" s="6"/>
      <c r="CS394" s="6"/>
      <c r="CT394" s="6"/>
      <c r="CU394" s="6"/>
      <c r="CV394" s="6"/>
      <c r="CW394" s="6"/>
      <c r="CX394" s="6"/>
      <c r="CY394" s="6"/>
      <c r="CZ394" s="6"/>
      <c r="DA394" s="6"/>
      <c r="DB394" s="6"/>
      <c r="DC394" s="6"/>
      <c r="DD394" s="6"/>
      <c r="DE394" s="6"/>
      <c r="DF394" s="6"/>
      <c r="DG394" s="6"/>
      <c r="DH394" s="6"/>
      <c r="DI394" s="6"/>
      <c r="DJ394" s="6"/>
      <c r="DK394" s="6"/>
      <c r="DL394" s="6"/>
      <c r="DM394" s="6"/>
      <c r="DN394" s="6"/>
      <c r="DO394" s="6"/>
      <c r="DP394" s="6"/>
      <c r="DQ394" s="6"/>
      <c r="DR394" s="6"/>
      <c r="DS394" s="6"/>
      <c r="DT394" s="6"/>
      <c r="DU394" s="6"/>
      <c r="DV394" s="6"/>
      <c r="DW394" s="6"/>
      <c r="DX394" s="6"/>
      <c r="DY394" s="6"/>
      <c r="DZ394" s="6"/>
      <c r="EA394" s="6"/>
      <c r="EB394" s="6"/>
      <c r="EC394" s="6"/>
      <c r="ED394" s="6"/>
      <c r="EE394" s="6"/>
      <c r="EF394" s="6"/>
      <c r="EG394" s="6"/>
      <c r="EH394" s="6"/>
      <c r="EI394" s="6"/>
      <c r="EJ394" s="6"/>
      <c r="EK394" s="6"/>
    </row>
    <row r="395" spans="1:14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3"/>
      <c r="M395" s="3"/>
      <c r="N395" s="3"/>
      <c r="O395" s="3"/>
      <c r="P395" s="3"/>
      <c r="Q395" s="3"/>
      <c r="R395" s="3"/>
      <c r="S395" s="3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  <c r="CL395" s="6"/>
      <c r="CM395" s="6"/>
      <c r="CN395" s="6"/>
      <c r="CO395" s="6"/>
      <c r="CP395" s="6"/>
      <c r="CQ395" s="6"/>
      <c r="CR395" s="6"/>
      <c r="CS395" s="6"/>
      <c r="CT395" s="6"/>
      <c r="CU395" s="6"/>
      <c r="CV395" s="6"/>
      <c r="CW395" s="6"/>
      <c r="CX395" s="6"/>
      <c r="CY395" s="6"/>
      <c r="CZ395" s="6"/>
      <c r="DA395" s="6"/>
      <c r="DB395" s="6"/>
      <c r="DC395" s="6"/>
      <c r="DD395" s="6"/>
      <c r="DE395" s="6"/>
      <c r="DF395" s="6"/>
      <c r="DG395" s="6"/>
      <c r="DH395" s="6"/>
      <c r="DI395" s="6"/>
      <c r="DJ395" s="6"/>
      <c r="DK395" s="6"/>
      <c r="DL395" s="6"/>
      <c r="DM395" s="6"/>
      <c r="DN395" s="6"/>
      <c r="DO395" s="6"/>
      <c r="DP395" s="6"/>
      <c r="DQ395" s="6"/>
      <c r="DR395" s="6"/>
      <c r="DS395" s="6"/>
      <c r="DT395" s="6"/>
      <c r="DU395" s="6"/>
      <c r="DV395" s="6"/>
      <c r="DW395" s="6"/>
      <c r="DX395" s="6"/>
      <c r="DY395" s="6"/>
      <c r="DZ395" s="6"/>
      <c r="EA395" s="6"/>
      <c r="EB395" s="6"/>
      <c r="EC395" s="6"/>
      <c r="ED395" s="6"/>
      <c r="EE395" s="6"/>
      <c r="EF395" s="6"/>
      <c r="EG395" s="6"/>
      <c r="EH395" s="6"/>
      <c r="EI395" s="6"/>
      <c r="EJ395" s="6"/>
      <c r="EK395" s="6"/>
    </row>
    <row r="396" spans="1:14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3"/>
      <c r="M396" s="3"/>
      <c r="N396" s="3"/>
      <c r="O396" s="3"/>
      <c r="P396" s="3"/>
      <c r="Q396" s="3"/>
      <c r="R396" s="3"/>
      <c r="S396" s="3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  <c r="CL396" s="6"/>
      <c r="CM396" s="6"/>
      <c r="CN396" s="6"/>
      <c r="CO396" s="6"/>
      <c r="CP396" s="6"/>
      <c r="CQ396" s="6"/>
      <c r="CR396" s="6"/>
      <c r="CS396" s="6"/>
      <c r="CT396" s="6"/>
      <c r="CU396" s="6"/>
      <c r="CV396" s="6"/>
      <c r="CW396" s="6"/>
      <c r="CX396" s="6"/>
      <c r="CY396" s="6"/>
      <c r="CZ396" s="6"/>
      <c r="DA396" s="6"/>
      <c r="DB396" s="6"/>
      <c r="DC396" s="6"/>
      <c r="DD396" s="6"/>
      <c r="DE396" s="6"/>
      <c r="DF396" s="6"/>
      <c r="DG396" s="6"/>
      <c r="DH396" s="6"/>
      <c r="DI396" s="6"/>
      <c r="DJ396" s="6"/>
      <c r="DK396" s="6"/>
      <c r="DL396" s="6"/>
      <c r="DM396" s="6"/>
      <c r="DN396" s="6"/>
      <c r="DO396" s="6"/>
      <c r="DP396" s="6"/>
      <c r="DQ396" s="6"/>
      <c r="DR396" s="6"/>
      <c r="DS396" s="6"/>
      <c r="DT396" s="6"/>
      <c r="DU396" s="6"/>
      <c r="DV396" s="6"/>
      <c r="DW396" s="6"/>
      <c r="DX396" s="6"/>
      <c r="DY396" s="6"/>
      <c r="DZ396" s="6"/>
      <c r="EA396" s="6"/>
      <c r="EB396" s="6"/>
      <c r="EC396" s="6"/>
      <c r="ED396" s="6"/>
      <c r="EE396" s="6"/>
      <c r="EF396" s="6"/>
      <c r="EG396" s="6"/>
      <c r="EH396" s="6"/>
      <c r="EI396" s="6"/>
      <c r="EJ396" s="6"/>
      <c r="EK396" s="6"/>
    </row>
    <row r="397" spans="1:14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3"/>
      <c r="M397" s="3"/>
      <c r="N397" s="3"/>
      <c r="O397" s="3"/>
      <c r="P397" s="3"/>
      <c r="Q397" s="3"/>
      <c r="R397" s="3"/>
      <c r="S397" s="3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  <c r="CL397" s="6"/>
      <c r="CM397" s="6"/>
      <c r="CN397" s="6"/>
      <c r="CO397" s="6"/>
      <c r="CP397" s="6"/>
      <c r="CQ397" s="6"/>
      <c r="CR397" s="6"/>
      <c r="CS397" s="6"/>
      <c r="CT397" s="6"/>
      <c r="CU397" s="6"/>
      <c r="CV397" s="6"/>
      <c r="CW397" s="6"/>
      <c r="CX397" s="6"/>
      <c r="CY397" s="6"/>
      <c r="CZ397" s="6"/>
      <c r="DA397" s="6"/>
      <c r="DB397" s="6"/>
      <c r="DC397" s="6"/>
      <c r="DD397" s="6"/>
      <c r="DE397" s="6"/>
      <c r="DF397" s="6"/>
      <c r="DG397" s="6"/>
      <c r="DH397" s="6"/>
      <c r="DI397" s="6"/>
      <c r="DJ397" s="6"/>
      <c r="DK397" s="6"/>
      <c r="DL397" s="6"/>
      <c r="DM397" s="6"/>
      <c r="DN397" s="6"/>
      <c r="DO397" s="6"/>
      <c r="DP397" s="6"/>
      <c r="DQ397" s="6"/>
      <c r="DR397" s="6"/>
      <c r="DS397" s="6"/>
      <c r="DT397" s="6"/>
      <c r="DU397" s="6"/>
      <c r="DV397" s="6"/>
      <c r="DW397" s="6"/>
      <c r="DX397" s="6"/>
      <c r="DY397" s="6"/>
      <c r="DZ397" s="6"/>
      <c r="EA397" s="6"/>
      <c r="EB397" s="6"/>
      <c r="EC397" s="6"/>
      <c r="ED397" s="6"/>
      <c r="EE397" s="6"/>
      <c r="EF397" s="6"/>
      <c r="EG397" s="6"/>
      <c r="EH397" s="6"/>
      <c r="EI397" s="6"/>
      <c r="EJ397" s="6"/>
      <c r="EK397" s="6"/>
    </row>
    <row r="398" spans="1:14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3"/>
      <c r="M398" s="3"/>
      <c r="N398" s="3"/>
      <c r="O398" s="3"/>
      <c r="P398" s="3"/>
      <c r="Q398" s="3"/>
      <c r="R398" s="3"/>
      <c r="S398" s="3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  <c r="CL398" s="6"/>
      <c r="CM398" s="6"/>
      <c r="CN398" s="6"/>
      <c r="CO398" s="6"/>
      <c r="CP398" s="6"/>
      <c r="CQ398" s="6"/>
      <c r="CR398" s="6"/>
      <c r="CS398" s="6"/>
      <c r="CT398" s="6"/>
      <c r="CU398" s="6"/>
      <c r="CV398" s="6"/>
      <c r="CW398" s="6"/>
      <c r="CX398" s="6"/>
      <c r="CY398" s="6"/>
      <c r="CZ398" s="6"/>
      <c r="DA398" s="6"/>
      <c r="DB398" s="6"/>
      <c r="DC398" s="6"/>
      <c r="DD398" s="6"/>
      <c r="DE398" s="6"/>
      <c r="DF398" s="6"/>
      <c r="DG398" s="6"/>
      <c r="DH398" s="6"/>
      <c r="DI398" s="6"/>
      <c r="DJ398" s="6"/>
      <c r="DK398" s="6"/>
      <c r="DL398" s="6"/>
      <c r="DM398" s="6"/>
      <c r="DN398" s="6"/>
      <c r="DO398" s="6"/>
      <c r="DP398" s="6"/>
      <c r="DQ398" s="6"/>
      <c r="DR398" s="6"/>
      <c r="DS398" s="6"/>
      <c r="DT398" s="6"/>
      <c r="DU398" s="6"/>
      <c r="DV398" s="6"/>
      <c r="DW398" s="6"/>
      <c r="DX398" s="6"/>
      <c r="DY398" s="6"/>
      <c r="DZ398" s="6"/>
      <c r="EA398" s="6"/>
      <c r="EB398" s="6"/>
      <c r="EC398" s="6"/>
      <c r="ED398" s="6"/>
      <c r="EE398" s="6"/>
      <c r="EF398" s="6"/>
      <c r="EG398" s="6"/>
      <c r="EH398" s="6"/>
      <c r="EI398" s="6"/>
      <c r="EJ398" s="6"/>
      <c r="EK398" s="6"/>
    </row>
    <row r="399" spans="1:14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3"/>
      <c r="M399" s="3"/>
      <c r="N399" s="3"/>
      <c r="O399" s="3"/>
      <c r="P399" s="3"/>
      <c r="Q399" s="3"/>
      <c r="R399" s="3"/>
      <c r="S399" s="3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X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  <c r="DM399" s="6"/>
      <c r="DN399" s="6"/>
      <c r="DO399" s="6"/>
      <c r="DP399" s="6"/>
      <c r="DQ399" s="6"/>
      <c r="DR399" s="6"/>
      <c r="DS399" s="6"/>
      <c r="DT399" s="6"/>
      <c r="DU399" s="6"/>
      <c r="DV399" s="6"/>
      <c r="DW399" s="6"/>
      <c r="DX399" s="6"/>
      <c r="DY399" s="6"/>
      <c r="DZ399" s="6"/>
      <c r="EA399" s="6"/>
      <c r="EB399" s="6"/>
      <c r="EC399" s="6"/>
      <c r="ED399" s="6"/>
      <c r="EE399" s="6"/>
      <c r="EF399" s="6"/>
      <c r="EG399" s="6"/>
      <c r="EH399" s="6"/>
      <c r="EI399" s="6"/>
      <c r="EJ399" s="6"/>
      <c r="EK399" s="6"/>
    </row>
    <row r="400" spans="1:14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3"/>
      <c r="M400" s="3"/>
      <c r="N400" s="3"/>
      <c r="O400" s="3"/>
      <c r="P400" s="3"/>
      <c r="Q400" s="3"/>
      <c r="R400" s="3"/>
      <c r="S400" s="3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  <c r="CL400" s="6"/>
      <c r="CM400" s="6"/>
      <c r="CN400" s="6"/>
      <c r="CO400" s="6"/>
      <c r="CP400" s="6"/>
      <c r="CQ400" s="6"/>
      <c r="CR400" s="6"/>
      <c r="CS400" s="6"/>
      <c r="CT400" s="6"/>
      <c r="CU400" s="6"/>
      <c r="CV400" s="6"/>
      <c r="CW400" s="6"/>
      <c r="CX400" s="6"/>
      <c r="CY400" s="6"/>
      <c r="CZ400" s="6"/>
      <c r="DA400" s="6"/>
      <c r="DB400" s="6"/>
      <c r="DC400" s="6"/>
      <c r="DD400" s="6"/>
      <c r="DE400" s="6"/>
      <c r="DF400" s="6"/>
      <c r="DG400" s="6"/>
      <c r="DH400" s="6"/>
      <c r="DI400" s="6"/>
      <c r="DJ400" s="6"/>
      <c r="DK400" s="6"/>
      <c r="DL400" s="6"/>
      <c r="DM400" s="6"/>
      <c r="DN400" s="6"/>
      <c r="DO400" s="6"/>
      <c r="DP400" s="6"/>
      <c r="DQ400" s="6"/>
      <c r="DR400" s="6"/>
      <c r="DS400" s="6"/>
      <c r="DT400" s="6"/>
      <c r="DU400" s="6"/>
      <c r="DV400" s="6"/>
      <c r="DW400" s="6"/>
      <c r="DX400" s="6"/>
      <c r="DY400" s="6"/>
      <c r="DZ400" s="6"/>
      <c r="EA400" s="6"/>
      <c r="EB400" s="6"/>
      <c r="EC400" s="6"/>
      <c r="ED400" s="6"/>
      <c r="EE400" s="6"/>
      <c r="EF400" s="6"/>
      <c r="EG400" s="6"/>
      <c r="EH400" s="6"/>
      <c r="EI400" s="6"/>
      <c r="EJ400" s="6"/>
      <c r="EK400" s="6"/>
    </row>
    <row r="401" spans="1:14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3"/>
      <c r="M401" s="3"/>
      <c r="N401" s="3"/>
      <c r="O401" s="3"/>
      <c r="P401" s="3"/>
      <c r="Q401" s="3"/>
      <c r="R401" s="3"/>
      <c r="S401" s="3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  <c r="CL401" s="6"/>
      <c r="CM401" s="6"/>
      <c r="CN401" s="6"/>
      <c r="CO401" s="6"/>
      <c r="CP401" s="6"/>
      <c r="CQ401" s="6"/>
      <c r="CR401" s="6"/>
      <c r="CS401" s="6"/>
      <c r="CT401" s="6"/>
      <c r="CU401" s="6"/>
      <c r="CV401" s="6"/>
      <c r="CW401" s="6"/>
      <c r="CX401" s="6"/>
      <c r="CY401" s="6"/>
      <c r="CZ401" s="6"/>
      <c r="DA401" s="6"/>
      <c r="DB401" s="6"/>
      <c r="DC401" s="6"/>
      <c r="DD401" s="6"/>
      <c r="DE401" s="6"/>
      <c r="DF401" s="6"/>
      <c r="DG401" s="6"/>
      <c r="DH401" s="6"/>
      <c r="DI401" s="6"/>
      <c r="DJ401" s="6"/>
      <c r="DK401" s="6"/>
      <c r="DL401" s="6"/>
      <c r="DM401" s="6"/>
      <c r="DN401" s="6"/>
      <c r="DO401" s="6"/>
      <c r="DP401" s="6"/>
      <c r="DQ401" s="6"/>
      <c r="DR401" s="6"/>
      <c r="DS401" s="6"/>
      <c r="DT401" s="6"/>
      <c r="DU401" s="6"/>
      <c r="DV401" s="6"/>
      <c r="DW401" s="6"/>
      <c r="DX401" s="6"/>
      <c r="DY401" s="6"/>
      <c r="DZ401" s="6"/>
      <c r="EA401" s="6"/>
      <c r="EB401" s="6"/>
      <c r="EC401" s="6"/>
      <c r="ED401" s="6"/>
      <c r="EE401" s="6"/>
      <c r="EF401" s="6"/>
      <c r="EG401" s="6"/>
      <c r="EH401" s="6"/>
      <c r="EI401" s="6"/>
      <c r="EJ401" s="6"/>
      <c r="EK401" s="6"/>
    </row>
    <row r="402" spans="1:14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3"/>
      <c r="M402" s="3"/>
      <c r="N402" s="3"/>
      <c r="O402" s="3"/>
      <c r="P402" s="3"/>
      <c r="Q402" s="3"/>
      <c r="R402" s="3"/>
      <c r="S402" s="3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  <c r="CL402" s="6"/>
      <c r="CM402" s="6"/>
      <c r="CN402" s="6"/>
      <c r="CO402" s="6"/>
      <c r="CP402" s="6"/>
      <c r="CQ402" s="6"/>
      <c r="CR402" s="6"/>
      <c r="CS402" s="6"/>
      <c r="CT402" s="6"/>
      <c r="CU402" s="6"/>
      <c r="CV402" s="6"/>
      <c r="CW402" s="6"/>
      <c r="CX402" s="6"/>
      <c r="CY402" s="6"/>
      <c r="CZ402" s="6"/>
      <c r="DA402" s="6"/>
      <c r="DB402" s="6"/>
      <c r="DC402" s="6"/>
      <c r="DD402" s="6"/>
      <c r="DE402" s="6"/>
      <c r="DF402" s="6"/>
      <c r="DG402" s="6"/>
      <c r="DH402" s="6"/>
      <c r="DI402" s="6"/>
      <c r="DJ402" s="6"/>
      <c r="DK402" s="6"/>
      <c r="DL402" s="6"/>
      <c r="DM402" s="6"/>
      <c r="DN402" s="6"/>
      <c r="DO402" s="6"/>
      <c r="DP402" s="6"/>
      <c r="DQ402" s="6"/>
      <c r="DR402" s="6"/>
      <c r="DS402" s="6"/>
      <c r="DT402" s="6"/>
      <c r="DU402" s="6"/>
      <c r="DV402" s="6"/>
      <c r="DW402" s="6"/>
      <c r="DX402" s="6"/>
      <c r="DY402" s="6"/>
      <c r="DZ402" s="6"/>
      <c r="EA402" s="6"/>
      <c r="EB402" s="6"/>
      <c r="EC402" s="6"/>
      <c r="ED402" s="6"/>
      <c r="EE402" s="6"/>
      <c r="EF402" s="6"/>
      <c r="EG402" s="6"/>
      <c r="EH402" s="6"/>
      <c r="EI402" s="6"/>
      <c r="EJ402" s="6"/>
      <c r="EK402" s="6"/>
    </row>
    <row r="403" spans="1:14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3"/>
      <c r="M403" s="3"/>
      <c r="N403" s="3"/>
      <c r="O403" s="3"/>
      <c r="P403" s="3"/>
      <c r="Q403" s="3"/>
      <c r="R403" s="3"/>
      <c r="S403" s="3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  <c r="CL403" s="6"/>
      <c r="CM403" s="6"/>
      <c r="CN403" s="6"/>
      <c r="CO403" s="6"/>
      <c r="CP403" s="6"/>
      <c r="CQ403" s="6"/>
      <c r="CR403" s="6"/>
      <c r="CS403" s="6"/>
      <c r="CT403" s="6"/>
      <c r="CU403" s="6"/>
      <c r="CV403" s="6"/>
      <c r="CW403" s="6"/>
      <c r="CX403" s="6"/>
      <c r="CY403" s="6"/>
      <c r="CZ403" s="6"/>
      <c r="DA403" s="6"/>
      <c r="DB403" s="6"/>
      <c r="DC403" s="6"/>
      <c r="DD403" s="6"/>
      <c r="DE403" s="6"/>
      <c r="DF403" s="6"/>
      <c r="DG403" s="6"/>
      <c r="DH403" s="6"/>
      <c r="DI403" s="6"/>
      <c r="DJ403" s="6"/>
      <c r="DK403" s="6"/>
      <c r="DL403" s="6"/>
      <c r="DM403" s="6"/>
      <c r="DN403" s="6"/>
      <c r="DO403" s="6"/>
      <c r="DP403" s="6"/>
      <c r="DQ403" s="6"/>
      <c r="DR403" s="6"/>
      <c r="DS403" s="6"/>
      <c r="DT403" s="6"/>
      <c r="DU403" s="6"/>
      <c r="DV403" s="6"/>
      <c r="DW403" s="6"/>
      <c r="DX403" s="6"/>
      <c r="DY403" s="6"/>
      <c r="DZ403" s="6"/>
      <c r="EA403" s="6"/>
      <c r="EB403" s="6"/>
      <c r="EC403" s="6"/>
      <c r="ED403" s="6"/>
      <c r="EE403" s="6"/>
      <c r="EF403" s="6"/>
      <c r="EG403" s="6"/>
      <c r="EH403" s="6"/>
      <c r="EI403" s="6"/>
      <c r="EJ403" s="6"/>
      <c r="EK403" s="6"/>
    </row>
    <row r="404" spans="1:14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3"/>
      <c r="M404" s="3"/>
      <c r="N404" s="3"/>
      <c r="O404" s="3"/>
      <c r="P404" s="3"/>
      <c r="Q404" s="3"/>
      <c r="R404" s="3"/>
      <c r="S404" s="3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  <c r="CL404" s="6"/>
      <c r="CM404" s="6"/>
      <c r="CN404" s="6"/>
      <c r="CO404" s="6"/>
      <c r="CP404" s="6"/>
      <c r="CQ404" s="6"/>
      <c r="CR404" s="6"/>
      <c r="CS404" s="6"/>
      <c r="CT404" s="6"/>
      <c r="CU404" s="6"/>
      <c r="CV404" s="6"/>
      <c r="CW404" s="6"/>
      <c r="CX404" s="6"/>
      <c r="CY404" s="6"/>
      <c r="CZ404" s="6"/>
      <c r="DA404" s="6"/>
      <c r="DB404" s="6"/>
      <c r="DC404" s="6"/>
      <c r="DD404" s="6"/>
      <c r="DE404" s="6"/>
      <c r="DF404" s="6"/>
      <c r="DG404" s="6"/>
      <c r="DH404" s="6"/>
      <c r="DI404" s="6"/>
      <c r="DJ404" s="6"/>
      <c r="DK404" s="6"/>
      <c r="DL404" s="6"/>
      <c r="DM404" s="6"/>
      <c r="DN404" s="6"/>
      <c r="DO404" s="6"/>
      <c r="DP404" s="6"/>
      <c r="DQ404" s="6"/>
      <c r="DR404" s="6"/>
      <c r="DS404" s="6"/>
      <c r="DT404" s="6"/>
      <c r="DU404" s="6"/>
      <c r="DV404" s="6"/>
      <c r="DW404" s="6"/>
      <c r="DX404" s="6"/>
      <c r="DY404" s="6"/>
      <c r="DZ404" s="6"/>
      <c r="EA404" s="6"/>
      <c r="EB404" s="6"/>
      <c r="EC404" s="6"/>
      <c r="ED404" s="6"/>
      <c r="EE404" s="6"/>
      <c r="EF404" s="6"/>
      <c r="EG404" s="6"/>
      <c r="EH404" s="6"/>
      <c r="EI404" s="6"/>
      <c r="EJ404" s="6"/>
      <c r="EK404" s="6"/>
    </row>
    <row r="405" spans="1:14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3"/>
      <c r="M405" s="3"/>
      <c r="N405" s="3"/>
      <c r="O405" s="3"/>
      <c r="P405" s="3"/>
      <c r="Q405" s="3"/>
      <c r="R405" s="3"/>
      <c r="S405" s="3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  <c r="CL405" s="6"/>
      <c r="CM405" s="6"/>
      <c r="CN405" s="6"/>
      <c r="CO405" s="6"/>
      <c r="CP405" s="6"/>
      <c r="CQ405" s="6"/>
      <c r="CR405" s="6"/>
      <c r="CS405" s="6"/>
      <c r="CT405" s="6"/>
      <c r="CU405" s="6"/>
      <c r="CV405" s="6"/>
      <c r="CW405" s="6"/>
      <c r="CX405" s="6"/>
      <c r="CY405" s="6"/>
      <c r="CZ405" s="6"/>
      <c r="DA405" s="6"/>
      <c r="DB405" s="6"/>
      <c r="DC405" s="6"/>
      <c r="DD405" s="6"/>
      <c r="DE405" s="6"/>
      <c r="DF405" s="6"/>
      <c r="DG405" s="6"/>
      <c r="DH405" s="6"/>
      <c r="DI405" s="6"/>
      <c r="DJ405" s="6"/>
      <c r="DK405" s="6"/>
      <c r="DL405" s="6"/>
      <c r="DM405" s="6"/>
      <c r="DN405" s="6"/>
      <c r="DO405" s="6"/>
      <c r="DP405" s="6"/>
      <c r="DQ405" s="6"/>
      <c r="DR405" s="6"/>
      <c r="DS405" s="6"/>
      <c r="DT405" s="6"/>
      <c r="DU405" s="6"/>
      <c r="DV405" s="6"/>
      <c r="DW405" s="6"/>
      <c r="DX405" s="6"/>
      <c r="DY405" s="6"/>
      <c r="DZ405" s="6"/>
      <c r="EA405" s="6"/>
      <c r="EB405" s="6"/>
      <c r="EC405" s="6"/>
      <c r="ED405" s="6"/>
      <c r="EE405" s="6"/>
      <c r="EF405" s="6"/>
      <c r="EG405" s="6"/>
      <c r="EH405" s="6"/>
      <c r="EI405" s="6"/>
      <c r="EJ405" s="6"/>
      <c r="EK405" s="6"/>
    </row>
    <row r="406" spans="1:14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3"/>
      <c r="M406" s="3"/>
      <c r="N406" s="3"/>
      <c r="O406" s="3"/>
      <c r="P406" s="3"/>
      <c r="Q406" s="3"/>
      <c r="R406" s="3"/>
      <c r="S406" s="3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  <c r="CL406" s="6"/>
      <c r="CM406" s="6"/>
      <c r="CN406" s="6"/>
      <c r="CO406" s="6"/>
      <c r="CP406" s="6"/>
      <c r="CQ406" s="6"/>
      <c r="CR406" s="6"/>
      <c r="CS406" s="6"/>
      <c r="CT406" s="6"/>
      <c r="CU406" s="6"/>
      <c r="CV406" s="6"/>
      <c r="CW406" s="6"/>
      <c r="CX406" s="6"/>
      <c r="CY406" s="6"/>
      <c r="CZ406" s="6"/>
      <c r="DA406" s="6"/>
      <c r="DB406" s="6"/>
      <c r="DC406" s="6"/>
      <c r="DD406" s="6"/>
      <c r="DE406" s="6"/>
      <c r="DF406" s="6"/>
      <c r="DG406" s="6"/>
      <c r="DH406" s="6"/>
      <c r="DI406" s="6"/>
      <c r="DJ406" s="6"/>
      <c r="DK406" s="6"/>
      <c r="DL406" s="6"/>
      <c r="DM406" s="6"/>
      <c r="DN406" s="6"/>
      <c r="DO406" s="6"/>
      <c r="DP406" s="6"/>
      <c r="DQ406" s="6"/>
      <c r="DR406" s="6"/>
      <c r="DS406" s="6"/>
      <c r="DT406" s="6"/>
      <c r="DU406" s="6"/>
      <c r="DV406" s="6"/>
      <c r="DW406" s="6"/>
      <c r="DX406" s="6"/>
      <c r="DY406" s="6"/>
      <c r="DZ406" s="6"/>
      <c r="EA406" s="6"/>
      <c r="EB406" s="6"/>
      <c r="EC406" s="6"/>
      <c r="ED406" s="6"/>
      <c r="EE406" s="6"/>
      <c r="EF406" s="6"/>
      <c r="EG406" s="6"/>
      <c r="EH406" s="6"/>
      <c r="EI406" s="6"/>
      <c r="EJ406" s="6"/>
      <c r="EK406" s="6"/>
    </row>
    <row r="407" spans="1:14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3"/>
      <c r="M407" s="3"/>
      <c r="N407" s="3"/>
      <c r="O407" s="3"/>
      <c r="P407" s="3"/>
      <c r="Q407" s="3"/>
      <c r="R407" s="3"/>
      <c r="S407" s="3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  <c r="CL407" s="6"/>
      <c r="CM407" s="6"/>
      <c r="CN407" s="6"/>
      <c r="CO407" s="6"/>
      <c r="CP407" s="6"/>
      <c r="CQ407" s="6"/>
      <c r="CR407" s="6"/>
      <c r="CS407" s="6"/>
      <c r="CT407" s="6"/>
      <c r="CU407" s="6"/>
      <c r="CV407" s="6"/>
      <c r="CW407" s="6"/>
      <c r="CX407" s="6"/>
      <c r="CY407" s="6"/>
      <c r="CZ407" s="6"/>
      <c r="DA407" s="6"/>
      <c r="DB407" s="6"/>
      <c r="DC407" s="6"/>
      <c r="DD407" s="6"/>
      <c r="DE407" s="6"/>
      <c r="DF407" s="6"/>
      <c r="DG407" s="6"/>
      <c r="DH407" s="6"/>
      <c r="DI407" s="6"/>
      <c r="DJ407" s="6"/>
      <c r="DK407" s="6"/>
      <c r="DL407" s="6"/>
      <c r="DM407" s="6"/>
      <c r="DN407" s="6"/>
      <c r="DO407" s="6"/>
      <c r="DP407" s="6"/>
      <c r="DQ407" s="6"/>
      <c r="DR407" s="6"/>
      <c r="DS407" s="6"/>
      <c r="DT407" s="6"/>
      <c r="DU407" s="6"/>
      <c r="DV407" s="6"/>
      <c r="DW407" s="6"/>
      <c r="DX407" s="6"/>
      <c r="DY407" s="6"/>
      <c r="DZ407" s="6"/>
      <c r="EA407" s="6"/>
      <c r="EB407" s="6"/>
      <c r="EC407" s="6"/>
      <c r="ED407" s="6"/>
      <c r="EE407" s="6"/>
      <c r="EF407" s="6"/>
      <c r="EG407" s="6"/>
      <c r="EH407" s="6"/>
      <c r="EI407" s="6"/>
      <c r="EJ407" s="6"/>
      <c r="EK407" s="6"/>
    </row>
    <row r="408" spans="1:14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3"/>
      <c r="M408" s="3"/>
      <c r="N408" s="3"/>
      <c r="O408" s="3"/>
      <c r="P408" s="3"/>
      <c r="Q408" s="3"/>
      <c r="R408" s="3"/>
      <c r="S408" s="3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  <c r="CL408" s="6"/>
      <c r="CM408" s="6"/>
      <c r="CN408" s="6"/>
      <c r="CO408" s="6"/>
      <c r="CP408" s="6"/>
      <c r="CQ408" s="6"/>
      <c r="CR408" s="6"/>
      <c r="CS408" s="6"/>
      <c r="CT408" s="6"/>
      <c r="CU408" s="6"/>
      <c r="CV408" s="6"/>
      <c r="CW408" s="6"/>
      <c r="CX408" s="6"/>
      <c r="CY408" s="6"/>
      <c r="CZ408" s="6"/>
      <c r="DA408" s="6"/>
      <c r="DB408" s="6"/>
      <c r="DC408" s="6"/>
      <c r="DD408" s="6"/>
      <c r="DE408" s="6"/>
      <c r="DF408" s="6"/>
      <c r="DG408" s="6"/>
      <c r="DH408" s="6"/>
      <c r="DI408" s="6"/>
      <c r="DJ408" s="6"/>
      <c r="DK408" s="6"/>
      <c r="DL408" s="6"/>
      <c r="DM408" s="6"/>
      <c r="DN408" s="6"/>
      <c r="DO408" s="6"/>
      <c r="DP408" s="6"/>
      <c r="DQ408" s="6"/>
      <c r="DR408" s="6"/>
      <c r="DS408" s="6"/>
      <c r="DT408" s="6"/>
      <c r="DU408" s="6"/>
      <c r="DV408" s="6"/>
      <c r="DW408" s="6"/>
      <c r="DX408" s="6"/>
      <c r="DY408" s="6"/>
      <c r="DZ408" s="6"/>
      <c r="EA408" s="6"/>
      <c r="EB408" s="6"/>
      <c r="EC408" s="6"/>
      <c r="ED408" s="6"/>
      <c r="EE408" s="6"/>
      <c r="EF408" s="6"/>
      <c r="EG408" s="6"/>
      <c r="EH408" s="6"/>
      <c r="EI408" s="6"/>
      <c r="EJ408" s="6"/>
      <c r="EK408" s="6"/>
    </row>
    <row r="409" spans="1:14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3"/>
      <c r="M409" s="3"/>
      <c r="N409" s="3"/>
      <c r="O409" s="3"/>
      <c r="P409" s="3"/>
      <c r="Q409" s="3"/>
      <c r="R409" s="3"/>
      <c r="S409" s="3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  <c r="CL409" s="6"/>
      <c r="CM409" s="6"/>
      <c r="CN409" s="6"/>
      <c r="CO409" s="6"/>
      <c r="CP409" s="6"/>
      <c r="CQ409" s="6"/>
      <c r="CR409" s="6"/>
      <c r="CS409" s="6"/>
      <c r="CT409" s="6"/>
      <c r="CU409" s="6"/>
      <c r="CV409" s="6"/>
      <c r="CW409" s="6"/>
      <c r="CX409" s="6"/>
      <c r="CY409" s="6"/>
      <c r="CZ409" s="6"/>
      <c r="DA409" s="6"/>
      <c r="DB409" s="6"/>
      <c r="DC409" s="6"/>
      <c r="DD409" s="6"/>
      <c r="DE409" s="6"/>
      <c r="DF409" s="6"/>
      <c r="DG409" s="6"/>
      <c r="DH409" s="6"/>
      <c r="DI409" s="6"/>
      <c r="DJ409" s="6"/>
      <c r="DK409" s="6"/>
      <c r="DL409" s="6"/>
      <c r="DM409" s="6"/>
      <c r="DN409" s="6"/>
      <c r="DO409" s="6"/>
      <c r="DP409" s="6"/>
      <c r="DQ409" s="6"/>
      <c r="DR409" s="6"/>
      <c r="DS409" s="6"/>
      <c r="DT409" s="6"/>
      <c r="DU409" s="6"/>
      <c r="DV409" s="6"/>
      <c r="DW409" s="6"/>
      <c r="DX409" s="6"/>
      <c r="DY409" s="6"/>
      <c r="DZ409" s="6"/>
      <c r="EA409" s="6"/>
      <c r="EB409" s="6"/>
      <c r="EC409" s="6"/>
      <c r="ED409" s="6"/>
      <c r="EE409" s="6"/>
      <c r="EF409" s="6"/>
      <c r="EG409" s="6"/>
      <c r="EH409" s="6"/>
      <c r="EI409" s="6"/>
      <c r="EJ409" s="6"/>
      <c r="EK409" s="6"/>
    </row>
    <row r="410" spans="1:14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3"/>
      <c r="M410" s="3"/>
      <c r="N410" s="3"/>
      <c r="O410" s="3"/>
      <c r="P410" s="3"/>
      <c r="Q410" s="3"/>
      <c r="R410" s="3"/>
      <c r="S410" s="3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  <c r="CL410" s="6"/>
      <c r="CM410" s="6"/>
      <c r="CN410" s="6"/>
      <c r="CO410" s="6"/>
      <c r="CP410" s="6"/>
      <c r="CQ410" s="6"/>
      <c r="CR410" s="6"/>
      <c r="CS410" s="6"/>
      <c r="CT410" s="6"/>
      <c r="CU410" s="6"/>
      <c r="CV410" s="6"/>
      <c r="CW410" s="6"/>
      <c r="CX410" s="6"/>
      <c r="CY410" s="6"/>
      <c r="CZ410" s="6"/>
      <c r="DA410" s="6"/>
      <c r="DB410" s="6"/>
      <c r="DC410" s="6"/>
      <c r="DD410" s="6"/>
      <c r="DE410" s="6"/>
      <c r="DF410" s="6"/>
      <c r="DG410" s="6"/>
      <c r="DH410" s="6"/>
      <c r="DI410" s="6"/>
      <c r="DJ410" s="6"/>
      <c r="DK410" s="6"/>
      <c r="DL410" s="6"/>
      <c r="DM410" s="6"/>
      <c r="DN410" s="6"/>
      <c r="DO410" s="6"/>
      <c r="DP410" s="6"/>
      <c r="DQ410" s="6"/>
      <c r="DR410" s="6"/>
      <c r="DS410" s="6"/>
      <c r="DT410" s="6"/>
      <c r="DU410" s="6"/>
      <c r="DV410" s="6"/>
      <c r="DW410" s="6"/>
      <c r="DX410" s="6"/>
      <c r="DY410" s="6"/>
      <c r="DZ410" s="6"/>
      <c r="EA410" s="6"/>
      <c r="EB410" s="6"/>
      <c r="EC410" s="6"/>
      <c r="ED410" s="6"/>
      <c r="EE410" s="6"/>
      <c r="EF410" s="6"/>
      <c r="EG410" s="6"/>
      <c r="EH410" s="6"/>
      <c r="EI410" s="6"/>
      <c r="EJ410" s="6"/>
      <c r="EK410" s="6"/>
    </row>
    <row r="411" spans="1:14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3"/>
      <c r="M411" s="3"/>
      <c r="N411" s="3"/>
      <c r="O411" s="3"/>
      <c r="P411" s="3"/>
      <c r="Q411" s="3"/>
      <c r="R411" s="3"/>
      <c r="S411" s="3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  <c r="CL411" s="6"/>
      <c r="CM411" s="6"/>
      <c r="CN411" s="6"/>
      <c r="CO411" s="6"/>
      <c r="CP411" s="6"/>
      <c r="CQ411" s="6"/>
      <c r="CR411" s="6"/>
      <c r="CS411" s="6"/>
      <c r="CT411" s="6"/>
      <c r="CU411" s="6"/>
      <c r="CV411" s="6"/>
      <c r="CW411" s="6"/>
      <c r="CX411" s="6"/>
      <c r="CY411" s="6"/>
      <c r="CZ411" s="6"/>
      <c r="DA411" s="6"/>
      <c r="DB411" s="6"/>
      <c r="DC411" s="6"/>
      <c r="DD411" s="6"/>
      <c r="DE411" s="6"/>
      <c r="DF411" s="6"/>
      <c r="DG411" s="6"/>
      <c r="DH411" s="6"/>
      <c r="DI411" s="6"/>
      <c r="DJ411" s="6"/>
      <c r="DK411" s="6"/>
      <c r="DL411" s="6"/>
      <c r="DM411" s="6"/>
      <c r="DN411" s="6"/>
      <c r="DO411" s="6"/>
      <c r="DP411" s="6"/>
      <c r="DQ411" s="6"/>
      <c r="DR411" s="6"/>
      <c r="DS411" s="6"/>
      <c r="DT411" s="6"/>
      <c r="DU411" s="6"/>
      <c r="DV411" s="6"/>
      <c r="DW411" s="6"/>
      <c r="DX411" s="6"/>
      <c r="DY411" s="6"/>
      <c r="DZ411" s="6"/>
      <c r="EA411" s="6"/>
      <c r="EB411" s="6"/>
      <c r="EC411" s="6"/>
      <c r="ED411" s="6"/>
      <c r="EE411" s="6"/>
      <c r="EF411" s="6"/>
      <c r="EG411" s="6"/>
      <c r="EH411" s="6"/>
      <c r="EI411" s="6"/>
      <c r="EJ411" s="6"/>
      <c r="EK411" s="6"/>
    </row>
    <row r="412" spans="1:14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3"/>
      <c r="M412" s="3"/>
      <c r="N412" s="3"/>
      <c r="O412" s="3"/>
      <c r="P412" s="3"/>
      <c r="Q412" s="3"/>
      <c r="R412" s="3"/>
      <c r="S412" s="3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  <c r="CL412" s="6"/>
      <c r="CM412" s="6"/>
      <c r="CN412" s="6"/>
      <c r="CO412" s="6"/>
      <c r="CP412" s="6"/>
      <c r="CQ412" s="6"/>
      <c r="CR412" s="6"/>
      <c r="CS412" s="6"/>
      <c r="CT412" s="6"/>
      <c r="CU412" s="6"/>
      <c r="CV412" s="6"/>
      <c r="CW412" s="6"/>
      <c r="CX412" s="6"/>
      <c r="CY412" s="6"/>
      <c r="CZ412" s="6"/>
      <c r="DA412" s="6"/>
      <c r="DB412" s="6"/>
      <c r="DC412" s="6"/>
      <c r="DD412" s="6"/>
      <c r="DE412" s="6"/>
      <c r="DF412" s="6"/>
      <c r="DG412" s="6"/>
      <c r="DH412" s="6"/>
      <c r="DI412" s="6"/>
      <c r="DJ412" s="6"/>
      <c r="DK412" s="6"/>
      <c r="DL412" s="6"/>
      <c r="DM412" s="6"/>
      <c r="DN412" s="6"/>
      <c r="DO412" s="6"/>
      <c r="DP412" s="6"/>
      <c r="DQ412" s="6"/>
      <c r="DR412" s="6"/>
      <c r="DS412" s="6"/>
      <c r="DT412" s="6"/>
      <c r="DU412" s="6"/>
      <c r="DV412" s="6"/>
      <c r="DW412" s="6"/>
      <c r="DX412" s="6"/>
      <c r="DY412" s="6"/>
      <c r="DZ412" s="6"/>
      <c r="EA412" s="6"/>
      <c r="EB412" s="6"/>
      <c r="EC412" s="6"/>
      <c r="ED412" s="6"/>
      <c r="EE412" s="6"/>
      <c r="EF412" s="6"/>
      <c r="EG412" s="6"/>
      <c r="EH412" s="6"/>
      <c r="EI412" s="6"/>
      <c r="EJ412" s="6"/>
      <c r="EK412" s="6"/>
    </row>
    <row r="413" spans="1:14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3"/>
      <c r="M413" s="3"/>
      <c r="N413" s="3"/>
      <c r="O413" s="3"/>
      <c r="P413" s="3"/>
      <c r="Q413" s="3"/>
      <c r="R413" s="3"/>
      <c r="S413" s="3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  <c r="CL413" s="6"/>
      <c r="CM413" s="6"/>
      <c r="CN413" s="6"/>
      <c r="CO413" s="6"/>
      <c r="CP413" s="6"/>
      <c r="CQ413" s="6"/>
      <c r="CR413" s="6"/>
      <c r="CS413" s="6"/>
      <c r="CT413" s="6"/>
      <c r="CU413" s="6"/>
      <c r="CV413" s="6"/>
      <c r="CW413" s="6"/>
      <c r="CX413" s="6"/>
      <c r="CY413" s="6"/>
      <c r="CZ413" s="6"/>
      <c r="DA413" s="6"/>
      <c r="DB413" s="6"/>
      <c r="DC413" s="6"/>
      <c r="DD413" s="6"/>
      <c r="DE413" s="6"/>
      <c r="DF413" s="6"/>
      <c r="DG413" s="6"/>
      <c r="DH413" s="6"/>
      <c r="DI413" s="6"/>
      <c r="DJ413" s="6"/>
      <c r="DK413" s="6"/>
      <c r="DL413" s="6"/>
      <c r="DM413" s="6"/>
      <c r="DN413" s="6"/>
      <c r="DO413" s="6"/>
      <c r="DP413" s="6"/>
      <c r="DQ413" s="6"/>
      <c r="DR413" s="6"/>
      <c r="DS413" s="6"/>
      <c r="DT413" s="6"/>
      <c r="DU413" s="6"/>
      <c r="DV413" s="6"/>
      <c r="DW413" s="6"/>
      <c r="DX413" s="6"/>
      <c r="DY413" s="6"/>
      <c r="DZ413" s="6"/>
      <c r="EA413" s="6"/>
      <c r="EB413" s="6"/>
      <c r="EC413" s="6"/>
      <c r="ED413" s="6"/>
      <c r="EE413" s="6"/>
      <c r="EF413" s="6"/>
      <c r="EG413" s="6"/>
      <c r="EH413" s="6"/>
      <c r="EI413" s="6"/>
      <c r="EJ413" s="6"/>
      <c r="EK413" s="6"/>
    </row>
    <row r="414" spans="1:14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3"/>
      <c r="M414" s="3"/>
      <c r="N414" s="3"/>
      <c r="O414" s="3"/>
      <c r="P414" s="3"/>
      <c r="Q414" s="3"/>
      <c r="R414" s="3"/>
      <c r="S414" s="3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  <c r="CL414" s="6"/>
      <c r="CM414" s="6"/>
      <c r="CN414" s="6"/>
      <c r="CO414" s="6"/>
      <c r="CP414" s="6"/>
      <c r="CQ414" s="6"/>
      <c r="CR414" s="6"/>
      <c r="CS414" s="6"/>
      <c r="CT414" s="6"/>
      <c r="CU414" s="6"/>
      <c r="CV414" s="6"/>
      <c r="CW414" s="6"/>
      <c r="CX414" s="6"/>
      <c r="CY414" s="6"/>
      <c r="CZ414" s="6"/>
      <c r="DA414" s="6"/>
      <c r="DB414" s="6"/>
      <c r="DC414" s="6"/>
      <c r="DD414" s="6"/>
      <c r="DE414" s="6"/>
      <c r="DF414" s="6"/>
      <c r="DG414" s="6"/>
      <c r="DH414" s="6"/>
      <c r="DI414" s="6"/>
      <c r="DJ414" s="6"/>
      <c r="DK414" s="6"/>
      <c r="DL414" s="6"/>
      <c r="DM414" s="6"/>
      <c r="DN414" s="6"/>
      <c r="DO414" s="6"/>
      <c r="DP414" s="6"/>
      <c r="DQ414" s="6"/>
      <c r="DR414" s="6"/>
      <c r="DS414" s="6"/>
      <c r="DT414" s="6"/>
      <c r="DU414" s="6"/>
      <c r="DV414" s="6"/>
      <c r="DW414" s="6"/>
      <c r="DX414" s="6"/>
      <c r="DY414" s="6"/>
      <c r="DZ414" s="6"/>
      <c r="EA414" s="6"/>
      <c r="EB414" s="6"/>
      <c r="EC414" s="6"/>
      <c r="ED414" s="6"/>
      <c r="EE414" s="6"/>
      <c r="EF414" s="6"/>
      <c r="EG414" s="6"/>
      <c r="EH414" s="6"/>
      <c r="EI414" s="6"/>
      <c r="EJ414" s="6"/>
      <c r="EK414" s="6"/>
    </row>
    <row r="415" spans="1:14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3"/>
      <c r="M415" s="3"/>
      <c r="N415" s="3"/>
      <c r="O415" s="3"/>
      <c r="P415" s="3"/>
      <c r="Q415" s="3"/>
      <c r="R415" s="3"/>
      <c r="S415" s="3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  <c r="CL415" s="6"/>
      <c r="CM415" s="6"/>
      <c r="CN415" s="6"/>
      <c r="CO415" s="6"/>
      <c r="CP415" s="6"/>
      <c r="CQ415" s="6"/>
      <c r="CR415" s="6"/>
      <c r="CS415" s="6"/>
      <c r="CT415" s="6"/>
      <c r="CU415" s="6"/>
      <c r="CV415" s="6"/>
      <c r="CW415" s="6"/>
      <c r="CX415" s="6"/>
      <c r="CY415" s="6"/>
      <c r="CZ415" s="6"/>
      <c r="DA415" s="6"/>
      <c r="DB415" s="6"/>
      <c r="DC415" s="6"/>
      <c r="DD415" s="6"/>
      <c r="DE415" s="6"/>
      <c r="DF415" s="6"/>
      <c r="DG415" s="6"/>
      <c r="DH415" s="6"/>
      <c r="DI415" s="6"/>
      <c r="DJ415" s="6"/>
      <c r="DK415" s="6"/>
      <c r="DL415" s="6"/>
      <c r="DM415" s="6"/>
      <c r="DN415" s="6"/>
      <c r="DO415" s="6"/>
      <c r="DP415" s="6"/>
      <c r="DQ415" s="6"/>
      <c r="DR415" s="6"/>
      <c r="DS415" s="6"/>
      <c r="DT415" s="6"/>
      <c r="DU415" s="6"/>
      <c r="DV415" s="6"/>
      <c r="DW415" s="6"/>
      <c r="DX415" s="6"/>
      <c r="DY415" s="6"/>
      <c r="DZ415" s="6"/>
      <c r="EA415" s="6"/>
      <c r="EB415" s="6"/>
      <c r="EC415" s="6"/>
      <c r="ED415" s="6"/>
      <c r="EE415" s="6"/>
      <c r="EF415" s="6"/>
      <c r="EG415" s="6"/>
      <c r="EH415" s="6"/>
      <c r="EI415" s="6"/>
      <c r="EJ415" s="6"/>
      <c r="EK415" s="6"/>
    </row>
    <row r="416" spans="1:14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3"/>
      <c r="M416" s="3"/>
      <c r="N416" s="3"/>
      <c r="O416" s="3"/>
      <c r="P416" s="3"/>
      <c r="Q416" s="3"/>
      <c r="R416" s="3"/>
      <c r="S416" s="3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  <c r="CL416" s="6"/>
      <c r="CM416" s="6"/>
      <c r="CN416" s="6"/>
      <c r="CO416" s="6"/>
      <c r="CP416" s="6"/>
      <c r="CQ416" s="6"/>
      <c r="CR416" s="6"/>
      <c r="CS416" s="6"/>
      <c r="CT416" s="6"/>
      <c r="CU416" s="6"/>
      <c r="CV416" s="6"/>
      <c r="CW416" s="6"/>
      <c r="CX416" s="6"/>
      <c r="CY416" s="6"/>
      <c r="CZ416" s="6"/>
      <c r="DA416" s="6"/>
      <c r="DB416" s="6"/>
      <c r="DC416" s="6"/>
      <c r="DD416" s="6"/>
      <c r="DE416" s="6"/>
      <c r="DF416" s="6"/>
      <c r="DG416" s="6"/>
      <c r="DH416" s="6"/>
      <c r="DI416" s="6"/>
      <c r="DJ416" s="6"/>
      <c r="DK416" s="6"/>
      <c r="DL416" s="6"/>
      <c r="DM416" s="6"/>
      <c r="DN416" s="6"/>
      <c r="DO416" s="6"/>
      <c r="DP416" s="6"/>
      <c r="DQ416" s="6"/>
      <c r="DR416" s="6"/>
      <c r="DS416" s="6"/>
      <c r="DT416" s="6"/>
      <c r="DU416" s="6"/>
      <c r="DV416" s="6"/>
      <c r="DW416" s="6"/>
      <c r="DX416" s="6"/>
      <c r="DY416" s="6"/>
      <c r="DZ416" s="6"/>
      <c r="EA416" s="6"/>
      <c r="EB416" s="6"/>
      <c r="EC416" s="6"/>
      <c r="ED416" s="6"/>
      <c r="EE416" s="6"/>
      <c r="EF416" s="6"/>
      <c r="EG416" s="6"/>
      <c r="EH416" s="6"/>
      <c r="EI416" s="6"/>
      <c r="EJ416" s="6"/>
      <c r="EK416" s="6"/>
    </row>
    <row r="417" spans="1:14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3"/>
      <c r="M417" s="3"/>
      <c r="N417" s="3"/>
      <c r="O417" s="3"/>
      <c r="P417" s="3"/>
      <c r="Q417" s="3"/>
      <c r="R417" s="3"/>
      <c r="S417" s="3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  <c r="CL417" s="6"/>
      <c r="CM417" s="6"/>
      <c r="CN417" s="6"/>
      <c r="CO417" s="6"/>
      <c r="CP417" s="6"/>
      <c r="CQ417" s="6"/>
      <c r="CR417" s="6"/>
      <c r="CS417" s="6"/>
      <c r="CT417" s="6"/>
      <c r="CU417" s="6"/>
      <c r="CV417" s="6"/>
      <c r="CW417" s="6"/>
      <c r="CX417" s="6"/>
      <c r="CY417" s="6"/>
      <c r="CZ417" s="6"/>
      <c r="DA417" s="6"/>
      <c r="DB417" s="6"/>
      <c r="DC417" s="6"/>
      <c r="DD417" s="6"/>
      <c r="DE417" s="6"/>
      <c r="DF417" s="6"/>
      <c r="DG417" s="6"/>
      <c r="DH417" s="6"/>
      <c r="DI417" s="6"/>
      <c r="DJ417" s="6"/>
      <c r="DK417" s="6"/>
      <c r="DL417" s="6"/>
      <c r="DM417" s="6"/>
      <c r="DN417" s="6"/>
      <c r="DO417" s="6"/>
      <c r="DP417" s="6"/>
      <c r="DQ417" s="6"/>
      <c r="DR417" s="6"/>
      <c r="DS417" s="6"/>
      <c r="DT417" s="6"/>
      <c r="DU417" s="6"/>
      <c r="DV417" s="6"/>
      <c r="DW417" s="6"/>
      <c r="DX417" s="6"/>
      <c r="DY417" s="6"/>
      <c r="DZ417" s="6"/>
      <c r="EA417" s="6"/>
      <c r="EB417" s="6"/>
      <c r="EC417" s="6"/>
      <c r="ED417" s="6"/>
      <c r="EE417" s="6"/>
      <c r="EF417" s="6"/>
      <c r="EG417" s="6"/>
      <c r="EH417" s="6"/>
      <c r="EI417" s="6"/>
      <c r="EJ417" s="6"/>
      <c r="EK417" s="6"/>
    </row>
    <row r="418" spans="1:14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3"/>
      <c r="M418" s="3"/>
      <c r="N418" s="3"/>
      <c r="O418" s="3"/>
      <c r="P418" s="3"/>
      <c r="Q418" s="3"/>
      <c r="R418" s="3"/>
      <c r="S418" s="3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  <c r="CL418" s="6"/>
      <c r="CM418" s="6"/>
      <c r="CN418" s="6"/>
      <c r="CO418" s="6"/>
      <c r="CP418" s="6"/>
      <c r="CQ418" s="6"/>
      <c r="CR418" s="6"/>
      <c r="CS418" s="6"/>
      <c r="CT418" s="6"/>
      <c r="CU418" s="6"/>
      <c r="CV418" s="6"/>
      <c r="CW418" s="6"/>
      <c r="CX418" s="6"/>
      <c r="CY418" s="6"/>
      <c r="CZ418" s="6"/>
      <c r="DA418" s="6"/>
      <c r="DB418" s="6"/>
      <c r="DC418" s="6"/>
      <c r="DD418" s="6"/>
      <c r="DE418" s="6"/>
      <c r="DF418" s="6"/>
      <c r="DG418" s="6"/>
      <c r="DH418" s="6"/>
      <c r="DI418" s="6"/>
      <c r="DJ418" s="6"/>
      <c r="DK418" s="6"/>
      <c r="DL418" s="6"/>
      <c r="DM418" s="6"/>
      <c r="DN418" s="6"/>
      <c r="DO418" s="6"/>
      <c r="DP418" s="6"/>
      <c r="DQ418" s="6"/>
      <c r="DR418" s="6"/>
      <c r="DS418" s="6"/>
      <c r="DT418" s="6"/>
      <c r="DU418" s="6"/>
      <c r="DV418" s="6"/>
      <c r="DW418" s="6"/>
      <c r="DX418" s="6"/>
      <c r="DY418" s="6"/>
      <c r="DZ418" s="6"/>
      <c r="EA418" s="6"/>
      <c r="EB418" s="6"/>
      <c r="EC418" s="6"/>
      <c r="ED418" s="6"/>
      <c r="EE418" s="6"/>
      <c r="EF418" s="6"/>
      <c r="EG418" s="6"/>
      <c r="EH418" s="6"/>
      <c r="EI418" s="6"/>
      <c r="EJ418" s="6"/>
      <c r="EK418" s="6"/>
    </row>
    <row r="419" spans="1:14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3"/>
      <c r="M419" s="3"/>
      <c r="N419" s="3"/>
      <c r="O419" s="3"/>
      <c r="P419" s="3"/>
      <c r="Q419" s="3"/>
      <c r="R419" s="3"/>
      <c r="S419" s="3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  <c r="CL419" s="6"/>
      <c r="CM419" s="6"/>
      <c r="CN419" s="6"/>
      <c r="CO419" s="6"/>
      <c r="CP419" s="6"/>
      <c r="CQ419" s="6"/>
      <c r="CR419" s="6"/>
      <c r="CS419" s="6"/>
      <c r="CT419" s="6"/>
      <c r="CU419" s="6"/>
      <c r="CV419" s="6"/>
      <c r="CW419" s="6"/>
      <c r="CX419" s="6"/>
      <c r="CY419" s="6"/>
      <c r="CZ419" s="6"/>
      <c r="DA419" s="6"/>
      <c r="DB419" s="6"/>
      <c r="DC419" s="6"/>
      <c r="DD419" s="6"/>
      <c r="DE419" s="6"/>
      <c r="DF419" s="6"/>
      <c r="DG419" s="6"/>
      <c r="DH419" s="6"/>
      <c r="DI419" s="6"/>
      <c r="DJ419" s="6"/>
      <c r="DK419" s="6"/>
      <c r="DL419" s="6"/>
      <c r="DM419" s="6"/>
      <c r="DN419" s="6"/>
      <c r="DO419" s="6"/>
      <c r="DP419" s="6"/>
      <c r="DQ419" s="6"/>
      <c r="DR419" s="6"/>
      <c r="DS419" s="6"/>
      <c r="DT419" s="6"/>
      <c r="DU419" s="6"/>
      <c r="DV419" s="6"/>
      <c r="DW419" s="6"/>
      <c r="DX419" s="6"/>
      <c r="DY419" s="6"/>
      <c r="DZ419" s="6"/>
      <c r="EA419" s="6"/>
      <c r="EB419" s="6"/>
      <c r="EC419" s="6"/>
      <c r="ED419" s="6"/>
      <c r="EE419" s="6"/>
      <c r="EF419" s="6"/>
      <c r="EG419" s="6"/>
      <c r="EH419" s="6"/>
      <c r="EI419" s="6"/>
      <c r="EJ419" s="6"/>
      <c r="EK419" s="6"/>
    </row>
    <row r="420" spans="1:14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3"/>
      <c r="M420" s="3"/>
      <c r="N420" s="3"/>
      <c r="O420" s="3"/>
      <c r="P420" s="3"/>
      <c r="Q420" s="3"/>
      <c r="R420" s="3"/>
      <c r="S420" s="3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  <c r="CL420" s="6"/>
      <c r="CM420" s="6"/>
      <c r="CN420" s="6"/>
      <c r="CO420" s="6"/>
      <c r="CP420" s="6"/>
      <c r="CQ420" s="6"/>
      <c r="CR420" s="6"/>
      <c r="CS420" s="6"/>
      <c r="CT420" s="6"/>
      <c r="CU420" s="6"/>
      <c r="CV420" s="6"/>
      <c r="CW420" s="6"/>
      <c r="CX420" s="6"/>
      <c r="CY420" s="6"/>
      <c r="CZ420" s="6"/>
      <c r="DA420" s="6"/>
      <c r="DB420" s="6"/>
      <c r="DC420" s="6"/>
      <c r="DD420" s="6"/>
      <c r="DE420" s="6"/>
      <c r="DF420" s="6"/>
      <c r="DG420" s="6"/>
      <c r="DH420" s="6"/>
      <c r="DI420" s="6"/>
      <c r="DJ420" s="6"/>
      <c r="DK420" s="6"/>
      <c r="DL420" s="6"/>
      <c r="DM420" s="6"/>
      <c r="DN420" s="6"/>
      <c r="DO420" s="6"/>
      <c r="DP420" s="6"/>
      <c r="DQ420" s="6"/>
      <c r="DR420" s="6"/>
      <c r="DS420" s="6"/>
      <c r="DT420" s="6"/>
      <c r="DU420" s="6"/>
      <c r="DV420" s="6"/>
      <c r="DW420" s="6"/>
      <c r="DX420" s="6"/>
      <c r="DY420" s="6"/>
      <c r="DZ420" s="6"/>
      <c r="EA420" s="6"/>
      <c r="EB420" s="6"/>
      <c r="EC420" s="6"/>
      <c r="ED420" s="6"/>
      <c r="EE420" s="6"/>
      <c r="EF420" s="6"/>
      <c r="EG420" s="6"/>
      <c r="EH420" s="6"/>
      <c r="EI420" s="6"/>
      <c r="EJ420" s="6"/>
      <c r="EK420" s="6"/>
    </row>
    <row r="421" spans="1:14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3"/>
      <c r="M421" s="3"/>
      <c r="N421" s="3"/>
      <c r="O421" s="3"/>
      <c r="P421" s="3"/>
      <c r="Q421" s="3"/>
      <c r="R421" s="3"/>
      <c r="S421" s="3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  <c r="CL421" s="6"/>
      <c r="CM421" s="6"/>
      <c r="CN421" s="6"/>
      <c r="CO421" s="6"/>
      <c r="CP421" s="6"/>
      <c r="CQ421" s="6"/>
      <c r="CR421" s="6"/>
      <c r="CS421" s="6"/>
      <c r="CT421" s="6"/>
      <c r="CU421" s="6"/>
      <c r="CV421" s="6"/>
      <c r="CW421" s="6"/>
      <c r="CX421" s="6"/>
      <c r="CY421" s="6"/>
      <c r="CZ421" s="6"/>
      <c r="DA421" s="6"/>
      <c r="DB421" s="6"/>
      <c r="DC421" s="6"/>
      <c r="DD421" s="6"/>
      <c r="DE421" s="6"/>
      <c r="DF421" s="6"/>
      <c r="DG421" s="6"/>
      <c r="DH421" s="6"/>
      <c r="DI421" s="6"/>
      <c r="DJ421" s="6"/>
      <c r="DK421" s="6"/>
      <c r="DL421" s="6"/>
      <c r="DM421" s="6"/>
      <c r="DN421" s="6"/>
      <c r="DO421" s="6"/>
      <c r="DP421" s="6"/>
      <c r="DQ421" s="6"/>
      <c r="DR421" s="6"/>
      <c r="DS421" s="6"/>
      <c r="DT421" s="6"/>
      <c r="DU421" s="6"/>
      <c r="DV421" s="6"/>
      <c r="DW421" s="6"/>
      <c r="DX421" s="6"/>
      <c r="DY421" s="6"/>
      <c r="DZ421" s="6"/>
      <c r="EA421" s="6"/>
      <c r="EB421" s="6"/>
      <c r="EC421" s="6"/>
      <c r="ED421" s="6"/>
      <c r="EE421" s="6"/>
      <c r="EF421" s="6"/>
      <c r="EG421" s="6"/>
      <c r="EH421" s="6"/>
      <c r="EI421" s="6"/>
      <c r="EJ421" s="6"/>
      <c r="EK421" s="6"/>
    </row>
    <row r="422" spans="1:14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3"/>
      <c r="M422" s="3"/>
      <c r="N422" s="3"/>
      <c r="O422" s="3"/>
      <c r="P422" s="3"/>
      <c r="Q422" s="3"/>
      <c r="R422" s="3"/>
      <c r="S422" s="3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  <c r="CL422" s="6"/>
      <c r="CM422" s="6"/>
      <c r="CN422" s="6"/>
      <c r="CO422" s="6"/>
      <c r="CP422" s="6"/>
      <c r="CQ422" s="6"/>
      <c r="CR422" s="6"/>
      <c r="CS422" s="6"/>
      <c r="CT422" s="6"/>
      <c r="CU422" s="6"/>
      <c r="CV422" s="6"/>
      <c r="CW422" s="6"/>
      <c r="CX422" s="6"/>
      <c r="CY422" s="6"/>
      <c r="CZ422" s="6"/>
      <c r="DA422" s="6"/>
      <c r="DB422" s="6"/>
      <c r="DC422" s="6"/>
      <c r="DD422" s="6"/>
      <c r="DE422" s="6"/>
      <c r="DF422" s="6"/>
      <c r="DG422" s="6"/>
      <c r="DH422" s="6"/>
      <c r="DI422" s="6"/>
      <c r="DJ422" s="6"/>
      <c r="DK422" s="6"/>
      <c r="DL422" s="6"/>
      <c r="DM422" s="6"/>
      <c r="DN422" s="6"/>
      <c r="DO422" s="6"/>
      <c r="DP422" s="6"/>
      <c r="DQ422" s="6"/>
      <c r="DR422" s="6"/>
      <c r="DS422" s="6"/>
      <c r="DT422" s="6"/>
      <c r="DU422" s="6"/>
      <c r="DV422" s="6"/>
      <c r="DW422" s="6"/>
      <c r="DX422" s="6"/>
      <c r="DY422" s="6"/>
      <c r="DZ422" s="6"/>
      <c r="EA422" s="6"/>
      <c r="EB422" s="6"/>
      <c r="EC422" s="6"/>
      <c r="ED422" s="6"/>
      <c r="EE422" s="6"/>
      <c r="EF422" s="6"/>
      <c r="EG422" s="6"/>
      <c r="EH422" s="6"/>
      <c r="EI422" s="6"/>
      <c r="EJ422" s="6"/>
      <c r="EK422" s="6"/>
    </row>
    <row r="423" spans="1:14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3"/>
      <c r="M423" s="3"/>
      <c r="N423" s="3"/>
      <c r="O423" s="3"/>
      <c r="P423" s="3"/>
      <c r="Q423" s="3"/>
      <c r="R423" s="3"/>
      <c r="S423" s="3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  <c r="CL423" s="6"/>
      <c r="CM423" s="6"/>
      <c r="CN423" s="6"/>
      <c r="CO423" s="6"/>
      <c r="CP423" s="6"/>
      <c r="CQ423" s="6"/>
      <c r="CR423" s="6"/>
      <c r="CS423" s="6"/>
      <c r="CT423" s="6"/>
      <c r="CU423" s="6"/>
      <c r="CV423" s="6"/>
      <c r="CW423" s="6"/>
      <c r="CX423" s="6"/>
      <c r="CY423" s="6"/>
      <c r="CZ423" s="6"/>
      <c r="DA423" s="6"/>
      <c r="DB423" s="6"/>
      <c r="DC423" s="6"/>
      <c r="DD423" s="6"/>
      <c r="DE423" s="6"/>
      <c r="DF423" s="6"/>
      <c r="DG423" s="6"/>
      <c r="DH423" s="6"/>
      <c r="DI423" s="6"/>
      <c r="DJ423" s="6"/>
      <c r="DK423" s="6"/>
      <c r="DL423" s="6"/>
      <c r="DM423" s="6"/>
      <c r="DN423" s="6"/>
      <c r="DO423" s="6"/>
      <c r="DP423" s="6"/>
      <c r="DQ423" s="6"/>
      <c r="DR423" s="6"/>
      <c r="DS423" s="6"/>
      <c r="DT423" s="6"/>
      <c r="DU423" s="6"/>
      <c r="DV423" s="6"/>
      <c r="DW423" s="6"/>
      <c r="DX423" s="6"/>
      <c r="DY423" s="6"/>
      <c r="DZ423" s="6"/>
      <c r="EA423" s="6"/>
      <c r="EB423" s="6"/>
      <c r="EC423" s="6"/>
      <c r="ED423" s="6"/>
      <c r="EE423" s="6"/>
      <c r="EF423" s="6"/>
      <c r="EG423" s="6"/>
      <c r="EH423" s="6"/>
      <c r="EI423" s="6"/>
      <c r="EJ423" s="6"/>
      <c r="EK423" s="6"/>
    </row>
    <row r="424" spans="1:14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3"/>
      <c r="M424" s="3"/>
      <c r="N424" s="3"/>
      <c r="O424" s="3"/>
      <c r="P424" s="3"/>
      <c r="Q424" s="3"/>
      <c r="R424" s="3"/>
      <c r="S424" s="3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  <c r="CL424" s="6"/>
      <c r="CM424" s="6"/>
      <c r="CN424" s="6"/>
      <c r="CO424" s="6"/>
      <c r="CP424" s="6"/>
      <c r="CQ424" s="6"/>
      <c r="CR424" s="6"/>
      <c r="CS424" s="6"/>
      <c r="CT424" s="6"/>
      <c r="CU424" s="6"/>
      <c r="CV424" s="6"/>
      <c r="CW424" s="6"/>
      <c r="CX424" s="6"/>
      <c r="CY424" s="6"/>
      <c r="CZ424" s="6"/>
      <c r="DA424" s="6"/>
      <c r="DB424" s="6"/>
      <c r="DC424" s="6"/>
      <c r="DD424" s="6"/>
      <c r="DE424" s="6"/>
      <c r="DF424" s="6"/>
      <c r="DG424" s="6"/>
      <c r="DH424" s="6"/>
      <c r="DI424" s="6"/>
      <c r="DJ424" s="6"/>
      <c r="DK424" s="6"/>
      <c r="DL424" s="6"/>
      <c r="DM424" s="6"/>
      <c r="DN424" s="6"/>
      <c r="DO424" s="6"/>
      <c r="DP424" s="6"/>
      <c r="DQ424" s="6"/>
      <c r="DR424" s="6"/>
      <c r="DS424" s="6"/>
      <c r="DT424" s="6"/>
      <c r="DU424" s="6"/>
      <c r="DV424" s="6"/>
      <c r="DW424" s="6"/>
      <c r="DX424" s="6"/>
      <c r="DY424" s="6"/>
      <c r="DZ424" s="6"/>
      <c r="EA424" s="6"/>
      <c r="EB424" s="6"/>
      <c r="EC424" s="6"/>
      <c r="ED424" s="6"/>
      <c r="EE424" s="6"/>
      <c r="EF424" s="6"/>
      <c r="EG424" s="6"/>
      <c r="EH424" s="6"/>
      <c r="EI424" s="6"/>
      <c r="EJ424" s="6"/>
      <c r="EK424" s="6"/>
    </row>
    <row r="425" spans="1:14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3"/>
      <c r="M425" s="3"/>
      <c r="N425" s="3"/>
      <c r="O425" s="3"/>
      <c r="P425" s="3"/>
      <c r="Q425" s="3"/>
      <c r="R425" s="3"/>
      <c r="S425" s="3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  <c r="CL425" s="6"/>
      <c r="CM425" s="6"/>
      <c r="CN425" s="6"/>
      <c r="CO425" s="6"/>
      <c r="CP425" s="6"/>
      <c r="CQ425" s="6"/>
      <c r="CR425" s="6"/>
      <c r="CS425" s="6"/>
      <c r="CT425" s="6"/>
      <c r="CU425" s="6"/>
      <c r="CV425" s="6"/>
      <c r="CW425" s="6"/>
      <c r="CX425" s="6"/>
      <c r="CY425" s="6"/>
      <c r="CZ425" s="6"/>
      <c r="DA425" s="6"/>
      <c r="DB425" s="6"/>
      <c r="DC425" s="6"/>
      <c r="DD425" s="6"/>
      <c r="DE425" s="6"/>
      <c r="DF425" s="6"/>
      <c r="DG425" s="6"/>
      <c r="DH425" s="6"/>
      <c r="DI425" s="6"/>
      <c r="DJ425" s="6"/>
      <c r="DK425" s="6"/>
      <c r="DL425" s="6"/>
      <c r="DM425" s="6"/>
      <c r="DN425" s="6"/>
      <c r="DO425" s="6"/>
      <c r="DP425" s="6"/>
      <c r="DQ425" s="6"/>
      <c r="DR425" s="6"/>
      <c r="DS425" s="6"/>
      <c r="DT425" s="6"/>
      <c r="DU425" s="6"/>
      <c r="DV425" s="6"/>
      <c r="DW425" s="6"/>
      <c r="DX425" s="6"/>
      <c r="DY425" s="6"/>
      <c r="DZ425" s="6"/>
      <c r="EA425" s="6"/>
      <c r="EB425" s="6"/>
      <c r="EC425" s="6"/>
      <c r="ED425" s="6"/>
      <c r="EE425" s="6"/>
      <c r="EF425" s="6"/>
      <c r="EG425" s="6"/>
      <c r="EH425" s="6"/>
      <c r="EI425" s="6"/>
      <c r="EJ425" s="6"/>
      <c r="EK425" s="6"/>
    </row>
    <row r="426" spans="1:14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3"/>
      <c r="M426" s="3"/>
      <c r="N426" s="3"/>
      <c r="O426" s="3"/>
      <c r="P426" s="3"/>
      <c r="Q426" s="3"/>
      <c r="R426" s="3"/>
      <c r="S426" s="3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  <c r="CL426" s="6"/>
      <c r="CM426" s="6"/>
      <c r="CN426" s="6"/>
      <c r="CO426" s="6"/>
      <c r="CP426" s="6"/>
      <c r="CQ426" s="6"/>
      <c r="CR426" s="6"/>
      <c r="CS426" s="6"/>
      <c r="CT426" s="6"/>
      <c r="CU426" s="6"/>
      <c r="CV426" s="6"/>
      <c r="CW426" s="6"/>
      <c r="CX426" s="6"/>
      <c r="CY426" s="6"/>
      <c r="CZ426" s="6"/>
      <c r="DA426" s="6"/>
      <c r="DB426" s="6"/>
      <c r="DC426" s="6"/>
      <c r="DD426" s="6"/>
      <c r="DE426" s="6"/>
      <c r="DF426" s="6"/>
      <c r="DG426" s="6"/>
      <c r="DH426" s="6"/>
      <c r="DI426" s="6"/>
      <c r="DJ426" s="6"/>
      <c r="DK426" s="6"/>
      <c r="DL426" s="6"/>
      <c r="DM426" s="6"/>
      <c r="DN426" s="6"/>
      <c r="DO426" s="6"/>
      <c r="DP426" s="6"/>
      <c r="DQ426" s="6"/>
      <c r="DR426" s="6"/>
      <c r="DS426" s="6"/>
      <c r="DT426" s="6"/>
      <c r="DU426" s="6"/>
      <c r="DV426" s="6"/>
      <c r="DW426" s="6"/>
      <c r="DX426" s="6"/>
      <c r="DY426" s="6"/>
      <c r="DZ426" s="6"/>
      <c r="EA426" s="6"/>
      <c r="EB426" s="6"/>
      <c r="EC426" s="6"/>
      <c r="ED426" s="6"/>
      <c r="EE426" s="6"/>
      <c r="EF426" s="6"/>
      <c r="EG426" s="6"/>
      <c r="EH426" s="6"/>
      <c r="EI426" s="6"/>
      <c r="EJ426" s="6"/>
      <c r="EK426" s="6"/>
    </row>
    <row r="427" spans="1:14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3"/>
      <c r="M427" s="3"/>
      <c r="N427" s="3"/>
      <c r="O427" s="3"/>
      <c r="P427" s="3"/>
      <c r="Q427" s="3"/>
      <c r="R427" s="3"/>
      <c r="S427" s="3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  <c r="CL427" s="6"/>
      <c r="CM427" s="6"/>
      <c r="CN427" s="6"/>
      <c r="CO427" s="6"/>
      <c r="CP427" s="6"/>
      <c r="CQ427" s="6"/>
      <c r="CR427" s="6"/>
      <c r="CS427" s="6"/>
      <c r="CT427" s="6"/>
      <c r="CU427" s="6"/>
      <c r="CV427" s="6"/>
      <c r="CW427" s="6"/>
      <c r="CX427" s="6"/>
      <c r="CY427" s="6"/>
      <c r="CZ427" s="6"/>
      <c r="DA427" s="6"/>
      <c r="DB427" s="6"/>
      <c r="DC427" s="6"/>
      <c r="DD427" s="6"/>
      <c r="DE427" s="6"/>
      <c r="DF427" s="6"/>
      <c r="DG427" s="6"/>
      <c r="DH427" s="6"/>
      <c r="DI427" s="6"/>
      <c r="DJ427" s="6"/>
      <c r="DK427" s="6"/>
      <c r="DL427" s="6"/>
      <c r="DM427" s="6"/>
      <c r="DN427" s="6"/>
      <c r="DO427" s="6"/>
      <c r="DP427" s="6"/>
      <c r="DQ427" s="6"/>
      <c r="DR427" s="6"/>
      <c r="DS427" s="6"/>
      <c r="DT427" s="6"/>
      <c r="DU427" s="6"/>
      <c r="DV427" s="6"/>
      <c r="DW427" s="6"/>
      <c r="DX427" s="6"/>
      <c r="DY427" s="6"/>
      <c r="DZ427" s="6"/>
      <c r="EA427" s="6"/>
      <c r="EB427" s="6"/>
      <c r="EC427" s="6"/>
      <c r="ED427" s="6"/>
      <c r="EE427" s="6"/>
      <c r="EF427" s="6"/>
      <c r="EG427" s="6"/>
      <c r="EH427" s="6"/>
      <c r="EI427" s="6"/>
      <c r="EJ427" s="6"/>
      <c r="EK427" s="6"/>
    </row>
    <row r="428" spans="1:14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3"/>
      <c r="M428" s="3"/>
      <c r="N428" s="3"/>
      <c r="O428" s="3"/>
      <c r="P428" s="3"/>
      <c r="Q428" s="3"/>
      <c r="R428" s="3"/>
      <c r="S428" s="3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  <c r="CL428" s="6"/>
      <c r="CM428" s="6"/>
      <c r="CN428" s="6"/>
      <c r="CO428" s="6"/>
      <c r="CP428" s="6"/>
      <c r="CQ428" s="6"/>
      <c r="CR428" s="6"/>
      <c r="CS428" s="6"/>
      <c r="CT428" s="6"/>
      <c r="CU428" s="6"/>
      <c r="CV428" s="6"/>
      <c r="CW428" s="6"/>
      <c r="CX428" s="6"/>
      <c r="CY428" s="6"/>
      <c r="CZ428" s="6"/>
      <c r="DA428" s="6"/>
      <c r="DB428" s="6"/>
      <c r="DC428" s="6"/>
      <c r="DD428" s="6"/>
      <c r="DE428" s="6"/>
      <c r="DF428" s="6"/>
      <c r="DG428" s="6"/>
      <c r="DH428" s="6"/>
      <c r="DI428" s="6"/>
      <c r="DJ428" s="6"/>
      <c r="DK428" s="6"/>
      <c r="DL428" s="6"/>
      <c r="DM428" s="6"/>
      <c r="DN428" s="6"/>
      <c r="DO428" s="6"/>
      <c r="DP428" s="6"/>
      <c r="DQ428" s="6"/>
      <c r="DR428" s="6"/>
      <c r="DS428" s="6"/>
      <c r="DT428" s="6"/>
      <c r="DU428" s="6"/>
      <c r="DV428" s="6"/>
      <c r="DW428" s="6"/>
      <c r="DX428" s="6"/>
      <c r="DY428" s="6"/>
      <c r="DZ428" s="6"/>
      <c r="EA428" s="6"/>
      <c r="EB428" s="6"/>
      <c r="EC428" s="6"/>
      <c r="ED428" s="6"/>
      <c r="EE428" s="6"/>
      <c r="EF428" s="6"/>
      <c r="EG428" s="6"/>
      <c r="EH428" s="6"/>
      <c r="EI428" s="6"/>
      <c r="EJ428" s="6"/>
      <c r="EK428" s="6"/>
    </row>
    <row r="429" spans="1:14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3"/>
      <c r="M429" s="3"/>
      <c r="N429" s="3"/>
      <c r="O429" s="3"/>
      <c r="P429" s="3"/>
      <c r="Q429" s="3"/>
      <c r="R429" s="3"/>
      <c r="S429" s="3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  <c r="CL429" s="6"/>
      <c r="CM429" s="6"/>
      <c r="CN429" s="6"/>
      <c r="CO429" s="6"/>
      <c r="CP429" s="6"/>
      <c r="CQ429" s="6"/>
      <c r="CR429" s="6"/>
      <c r="CS429" s="6"/>
      <c r="CT429" s="6"/>
      <c r="CU429" s="6"/>
      <c r="CV429" s="6"/>
      <c r="CW429" s="6"/>
      <c r="CX429" s="6"/>
      <c r="CY429" s="6"/>
      <c r="CZ429" s="6"/>
      <c r="DA429" s="6"/>
      <c r="DB429" s="6"/>
      <c r="DC429" s="6"/>
      <c r="DD429" s="6"/>
      <c r="DE429" s="6"/>
      <c r="DF429" s="6"/>
      <c r="DG429" s="6"/>
      <c r="DH429" s="6"/>
      <c r="DI429" s="6"/>
      <c r="DJ429" s="6"/>
      <c r="DK429" s="6"/>
      <c r="DL429" s="6"/>
      <c r="DM429" s="6"/>
      <c r="DN429" s="6"/>
      <c r="DO429" s="6"/>
      <c r="DP429" s="6"/>
      <c r="DQ429" s="6"/>
      <c r="DR429" s="6"/>
      <c r="DS429" s="6"/>
      <c r="DT429" s="6"/>
      <c r="DU429" s="6"/>
      <c r="DV429" s="6"/>
      <c r="DW429" s="6"/>
      <c r="DX429" s="6"/>
      <c r="DY429" s="6"/>
      <c r="DZ429" s="6"/>
      <c r="EA429" s="6"/>
      <c r="EB429" s="6"/>
      <c r="EC429" s="6"/>
      <c r="ED429" s="6"/>
      <c r="EE429" s="6"/>
      <c r="EF429" s="6"/>
      <c r="EG429" s="6"/>
      <c r="EH429" s="6"/>
      <c r="EI429" s="6"/>
      <c r="EJ429" s="6"/>
      <c r="EK429" s="6"/>
    </row>
    <row r="430" spans="1:14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3"/>
      <c r="M430" s="3"/>
      <c r="N430" s="3"/>
      <c r="O430" s="3"/>
      <c r="P430" s="3"/>
      <c r="Q430" s="3"/>
      <c r="R430" s="3"/>
      <c r="S430" s="3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  <c r="CL430" s="6"/>
      <c r="CM430" s="6"/>
      <c r="CN430" s="6"/>
      <c r="CO430" s="6"/>
      <c r="CP430" s="6"/>
      <c r="CQ430" s="6"/>
      <c r="CR430" s="6"/>
      <c r="CS430" s="6"/>
      <c r="CT430" s="6"/>
      <c r="CU430" s="6"/>
      <c r="CV430" s="6"/>
      <c r="CW430" s="6"/>
      <c r="CX430" s="6"/>
      <c r="CY430" s="6"/>
      <c r="CZ430" s="6"/>
      <c r="DA430" s="6"/>
      <c r="DB430" s="6"/>
      <c r="DC430" s="6"/>
      <c r="DD430" s="6"/>
      <c r="DE430" s="6"/>
      <c r="DF430" s="6"/>
      <c r="DG430" s="6"/>
      <c r="DH430" s="6"/>
      <c r="DI430" s="6"/>
      <c r="DJ430" s="6"/>
      <c r="DK430" s="6"/>
      <c r="DL430" s="6"/>
      <c r="DM430" s="6"/>
      <c r="DN430" s="6"/>
      <c r="DO430" s="6"/>
      <c r="DP430" s="6"/>
      <c r="DQ430" s="6"/>
      <c r="DR430" s="6"/>
      <c r="DS430" s="6"/>
      <c r="DT430" s="6"/>
      <c r="DU430" s="6"/>
      <c r="DV430" s="6"/>
      <c r="DW430" s="6"/>
      <c r="DX430" s="6"/>
      <c r="DY430" s="6"/>
      <c r="DZ430" s="6"/>
      <c r="EA430" s="6"/>
      <c r="EB430" s="6"/>
      <c r="EC430" s="6"/>
      <c r="ED430" s="6"/>
      <c r="EE430" s="6"/>
      <c r="EF430" s="6"/>
      <c r="EG430" s="6"/>
      <c r="EH430" s="6"/>
      <c r="EI430" s="6"/>
      <c r="EJ430" s="6"/>
      <c r="EK430" s="6"/>
    </row>
    <row r="431" spans="1:14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3"/>
      <c r="M431" s="3"/>
      <c r="N431" s="3"/>
      <c r="O431" s="3"/>
      <c r="P431" s="3"/>
      <c r="Q431" s="3"/>
      <c r="R431" s="3"/>
      <c r="S431" s="3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  <c r="CL431" s="6"/>
      <c r="CM431" s="6"/>
      <c r="CN431" s="6"/>
      <c r="CO431" s="6"/>
      <c r="CP431" s="6"/>
      <c r="CQ431" s="6"/>
      <c r="CR431" s="6"/>
      <c r="CS431" s="6"/>
      <c r="CT431" s="6"/>
      <c r="CU431" s="6"/>
      <c r="CV431" s="6"/>
      <c r="CW431" s="6"/>
      <c r="CX431" s="6"/>
      <c r="CY431" s="6"/>
      <c r="CZ431" s="6"/>
      <c r="DA431" s="6"/>
      <c r="DB431" s="6"/>
      <c r="DC431" s="6"/>
      <c r="DD431" s="6"/>
      <c r="DE431" s="6"/>
      <c r="DF431" s="6"/>
      <c r="DG431" s="6"/>
      <c r="DH431" s="6"/>
      <c r="DI431" s="6"/>
      <c r="DJ431" s="6"/>
      <c r="DK431" s="6"/>
      <c r="DL431" s="6"/>
      <c r="DM431" s="6"/>
      <c r="DN431" s="6"/>
      <c r="DO431" s="6"/>
      <c r="DP431" s="6"/>
      <c r="DQ431" s="6"/>
      <c r="DR431" s="6"/>
      <c r="DS431" s="6"/>
      <c r="DT431" s="6"/>
      <c r="DU431" s="6"/>
      <c r="DV431" s="6"/>
      <c r="DW431" s="6"/>
      <c r="DX431" s="6"/>
      <c r="DY431" s="6"/>
      <c r="DZ431" s="6"/>
      <c r="EA431" s="6"/>
      <c r="EB431" s="6"/>
      <c r="EC431" s="6"/>
      <c r="ED431" s="6"/>
      <c r="EE431" s="6"/>
      <c r="EF431" s="6"/>
      <c r="EG431" s="6"/>
      <c r="EH431" s="6"/>
      <c r="EI431" s="6"/>
      <c r="EJ431" s="6"/>
      <c r="EK431" s="6"/>
    </row>
    <row r="432" spans="1:14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3"/>
      <c r="M432" s="3"/>
      <c r="N432" s="3"/>
      <c r="O432" s="3"/>
      <c r="P432" s="3"/>
      <c r="Q432" s="3"/>
      <c r="R432" s="3"/>
      <c r="S432" s="3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  <c r="CL432" s="6"/>
      <c r="CM432" s="6"/>
      <c r="CN432" s="6"/>
      <c r="CO432" s="6"/>
      <c r="CP432" s="6"/>
      <c r="CQ432" s="6"/>
      <c r="CR432" s="6"/>
      <c r="CS432" s="6"/>
      <c r="CT432" s="6"/>
      <c r="CU432" s="6"/>
      <c r="CV432" s="6"/>
      <c r="CW432" s="6"/>
      <c r="CX432" s="6"/>
      <c r="CY432" s="6"/>
      <c r="CZ432" s="6"/>
      <c r="DA432" s="6"/>
      <c r="DB432" s="6"/>
      <c r="DC432" s="6"/>
      <c r="DD432" s="6"/>
      <c r="DE432" s="6"/>
      <c r="DF432" s="6"/>
      <c r="DG432" s="6"/>
      <c r="DH432" s="6"/>
      <c r="DI432" s="6"/>
      <c r="DJ432" s="6"/>
      <c r="DK432" s="6"/>
      <c r="DL432" s="6"/>
      <c r="DM432" s="6"/>
      <c r="DN432" s="6"/>
      <c r="DO432" s="6"/>
      <c r="DP432" s="6"/>
      <c r="DQ432" s="6"/>
      <c r="DR432" s="6"/>
      <c r="DS432" s="6"/>
      <c r="DT432" s="6"/>
      <c r="DU432" s="6"/>
      <c r="DV432" s="6"/>
      <c r="DW432" s="6"/>
      <c r="DX432" s="6"/>
      <c r="DY432" s="6"/>
      <c r="DZ432" s="6"/>
      <c r="EA432" s="6"/>
      <c r="EB432" s="6"/>
      <c r="EC432" s="6"/>
      <c r="ED432" s="6"/>
      <c r="EE432" s="6"/>
      <c r="EF432" s="6"/>
      <c r="EG432" s="6"/>
      <c r="EH432" s="6"/>
      <c r="EI432" s="6"/>
      <c r="EJ432" s="6"/>
      <c r="EK432" s="6"/>
    </row>
    <row r="433" spans="1:14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3"/>
      <c r="M433" s="3"/>
      <c r="N433" s="3"/>
      <c r="O433" s="3"/>
      <c r="P433" s="3"/>
      <c r="Q433" s="3"/>
      <c r="R433" s="3"/>
      <c r="S433" s="3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  <c r="CL433" s="6"/>
      <c r="CM433" s="6"/>
      <c r="CN433" s="6"/>
      <c r="CO433" s="6"/>
      <c r="CP433" s="6"/>
      <c r="CQ433" s="6"/>
      <c r="CR433" s="6"/>
      <c r="CS433" s="6"/>
      <c r="CT433" s="6"/>
      <c r="CU433" s="6"/>
      <c r="CV433" s="6"/>
      <c r="CW433" s="6"/>
      <c r="CX433" s="6"/>
      <c r="CY433" s="6"/>
      <c r="CZ433" s="6"/>
      <c r="DA433" s="6"/>
      <c r="DB433" s="6"/>
      <c r="DC433" s="6"/>
      <c r="DD433" s="6"/>
      <c r="DE433" s="6"/>
      <c r="DF433" s="6"/>
      <c r="DG433" s="6"/>
      <c r="DH433" s="6"/>
      <c r="DI433" s="6"/>
      <c r="DJ433" s="6"/>
      <c r="DK433" s="6"/>
      <c r="DL433" s="6"/>
      <c r="DM433" s="6"/>
      <c r="DN433" s="6"/>
      <c r="DO433" s="6"/>
      <c r="DP433" s="6"/>
      <c r="DQ433" s="6"/>
      <c r="DR433" s="6"/>
      <c r="DS433" s="6"/>
      <c r="DT433" s="6"/>
      <c r="DU433" s="6"/>
      <c r="DV433" s="6"/>
      <c r="DW433" s="6"/>
      <c r="DX433" s="6"/>
      <c r="DY433" s="6"/>
      <c r="DZ433" s="6"/>
      <c r="EA433" s="6"/>
      <c r="EB433" s="6"/>
      <c r="EC433" s="6"/>
      <c r="ED433" s="6"/>
      <c r="EE433" s="6"/>
      <c r="EF433" s="6"/>
      <c r="EG433" s="6"/>
      <c r="EH433" s="6"/>
      <c r="EI433" s="6"/>
      <c r="EJ433" s="6"/>
      <c r="EK433" s="6"/>
    </row>
    <row r="434" spans="1:14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3"/>
      <c r="M434" s="3"/>
      <c r="N434" s="3"/>
      <c r="O434" s="3"/>
      <c r="P434" s="3"/>
      <c r="Q434" s="3"/>
      <c r="R434" s="3"/>
      <c r="S434" s="3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  <c r="CL434" s="6"/>
      <c r="CM434" s="6"/>
      <c r="CN434" s="6"/>
      <c r="CO434" s="6"/>
      <c r="CP434" s="6"/>
      <c r="CQ434" s="6"/>
      <c r="CR434" s="6"/>
      <c r="CS434" s="6"/>
      <c r="CT434" s="6"/>
      <c r="CU434" s="6"/>
      <c r="CV434" s="6"/>
      <c r="CW434" s="6"/>
      <c r="CX434" s="6"/>
      <c r="CY434" s="6"/>
      <c r="CZ434" s="6"/>
      <c r="DA434" s="6"/>
      <c r="DB434" s="6"/>
      <c r="DC434" s="6"/>
      <c r="DD434" s="6"/>
      <c r="DE434" s="6"/>
      <c r="DF434" s="6"/>
      <c r="DG434" s="6"/>
      <c r="DH434" s="6"/>
      <c r="DI434" s="6"/>
      <c r="DJ434" s="6"/>
      <c r="DK434" s="6"/>
      <c r="DL434" s="6"/>
      <c r="DM434" s="6"/>
      <c r="DN434" s="6"/>
      <c r="DO434" s="6"/>
      <c r="DP434" s="6"/>
      <c r="DQ434" s="6"/>
      <c r="DR434" s="6"/>
      <c r="DS434" s="6"/>
      <c r="DT434" s="6"/>
      <c r="DU434" s="6"/>
      <c r="DV434" s="6"/>
      <c r="DW434" s="6"/>
      <c r="DX434" s="6"/>
      <c r="DY434" s="6"/>
      <c r="DZ434" s="6"/>
      <c r="EA434" s="6"/>
      <c r="EB434" s="6"/>
      <c r="EC434" s="6"/>
      <c r="ED434" s="6"/>
      <c r="EE434" s="6"/>
      <c r="EF434" s="6"/>
      <c r="EG434" s="6"/>
      <c r="EH434" s="6"/>
      <c r="EI434" s="6"/>
      <c r="EJ434" s="6"/>
      <c r="EK434" s="6"/>
    </row>
    <row r="435" spans="1:14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3"/>
      <c r="M435" s="3"/>
      <c r="N435" s="3"/>
      <c r="O435" s="3"/>
      <c r="P435" s="3"/>
      <c r="Q435" s="3"/>
      <c r="R435" s="3"/>
      <c r="S435" s="3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  <c r="CL435" s="6"/>
      <c r="CM435" s="6"/>
      <c r="CN435" s="6"/>
      <c r="CO435" s="6"/>
      <c r="CP435" s="6"/>
      <c r="CQ435" s="6"/>
      <c r="CR435" s="6"/>
      <c r="CS435" s="6"/>
      <c r="CT435" s="6"/>
      <c r="CU435" s="6"/>
      <c r="CV435" s="6"/>
      <c r="CW435" s="6"/>
      <c r="CX435" s="6"/>
      <c r="CY435" s="6"/>
      <c r="CZ435" s="6"/>
      <c r="DA435" s="6"/>
      <c r="DB435" s="6"/>
      <c r="DC435" s="6"/>
      <c r="DD435" s="6"/>
      <c r="DE435" s="6"/>
      <c r="DF435" s="6"/>
      <c r="DG435" s="6"/>
      <c r="DH435" s="6"/>
      <c r="DI435" s="6"/>
      <c r="DJ435" s="6"/>
      <c r="DK435" s="6"/>
      <c r="DL435" s="6"/>
      <c r="DM435" s="6"/>
      <c r="DN435" s="6"/>
      <c r="DO435" s="6"/>
      <c r="DP435" s="6"/>
      <c r="DQ435" s="6"/>
      <c r="DR435" s="6"/>
      <c r="DS435" s="6"/>
      <c r="DT435" s="6"/>
      <c r="DU435" s="6"/>
      <c r="DV435" s="6"/>
      <c r="DW435" s="6"/>
      <c r="DX435" s="6"/>
      <c r="DY435" s="6"/>
      <c r="DZ435" s="6"/>
      <c r="EA435" s="6"/>
      <c r="EB435" s="6"/>
      <c r="EC435" s="6"/>
      <c r="ED435" s="6"/>
      <c r="EE435" s="6"/>
      <c r="EF435" s="6"/>
      <c r="EG435" s="6"/>
      <c r="EH435" s="6"/>
      <c r="EI435" s="6"/>
      <c r="EJ435" s="6"/>
      <c r="EK435" s="6"/>
    </row>
    <row r="436" spans="1:14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3"/>
      <c r="M436" s="3"/>
      <c r="N436" s="3"/>
      <c r="O436" s="3"/>
      <c r="P436" s="3"/>
      <c r="Q436" s="3"/>
      <c r="R436" s="3"/>
      <c r="S436" s="3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  <c r="CL436" s="6"/>
      <c r="CM436" s="6"/>
      <c r="CN436" s="6"/>
      <c r="CO436" s="6"/>
      <c r="CP436" s="6"/>
      <c r="CQ436" s="6"/>
      <c r="CR436" s="6"/>
      <c r="CS436" s="6"/>
      <c r="CT436" s="6"/>
      <c r="CU436" s="6"/>
      <c r="CV436" s="6"/>
      <c r="CW436" s="6"/>
      <c r="CX436" s="6"/>
      <c r="CY436" s="6"/>
      <c r="CZ436" s="6"/>
      <c r="DA436" s="6"/>
      <c r="DB436" s="6"/>
      <c r="DC436" s="6"/>
      <c r="DD436" s="6"/>
      <c r="DE436" s="6"/>
      <c r="DF436" s="6"/>
      <c r="DG436" s="6"/>
      <c r="DH436" s="6"/>
      <c r="DI436" s="6"/>
      <c r="DJ436" s="6"/>
      <c r="DK436" s="6"/>
      <c r="DL436" s="6"/>
      <c r="DM436" s="6"/>
      <c r="DN436" s="6"/>
      <c r="DO436" s="6"/>
      <c r="DP436" s="6"/>
      <c r="DQ436" s="6"/>
      <c r="DR436" s="6"/>
      <c r="DS436" s="6"/>
      <c r="DT436" s="6"/>
      <c r="DU436" s="6"/>
      <c r="DV436" s="6"/>
      <c r="DW436" s="6"/>
      <c r="DX436" s="6"/>
      <c r="DY436" s="6"/>
      <c r="DZ436" s="6"/>
      <c r="EA436" s="6"/>
      <c r="EB436" s="6"/>
      <c r="EC436" s="6"/>
      <c r="ED436" s="6"/>
      <c r="EE436" s="6"/>
      <c r="EF436" s="6"/>
      <c r="EG436" s="6"/>
      <c r="EH436" s="6"/>
      <c r="EI436" s="6"/>
      <c r="EJ436" s="6"/>
      <c r="EK436" s="6"/>
    </row>
    <row r="437" spans="1:14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3"/>
      <c r="M437" s="3"/>
      <c r="N437" s="3"/>
      <c r="O437" s="3"/>
      <c r="P437" s="3"/>
      <c r="Q437" s="3"/>
      <c r="R437" s="3"/>
      <c r="S437" s="3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  <c r="CH437" s="6"/>
      <c r="CI437" s="6"/>
      <c r="CJ437" s="6"/>
      <c r="CK437" s="6"/>
      <c r="CL437" s="6"/>
      <c r="CM437" s="6"/>
      <c r="CN437" s="6"/>
      <c r="CO437" s="6"/>
      <c r="CP437" s="6"/>
      <c r="CQ437" s="6"/>
      <c r="CR437" s="6"/>
      <c r="CS437" s="6"/>
      <c r="CT437" s="6"/>
      <c r="CU437" s="6"/>
      <c r="CV437" s="6"/>
      <c r="CW437" s="6"/>
      <c r="CX437" s="6"/>
      <c r="CY437" s="6"/>
      <c r="CZ437" s="6"/>
      <c r="DA437" s="6"/>
      <c r="DB437" s="6"/>
      <c r="DC437" s="6"/>
      <c r="DD437" s="6"/>
      <c r="DE437" s="6"/>
      <c r="DF437" s="6"/>
      <c r="DG437" s="6"/>
      <c r="DH437" s="6"/>
      <c r="DI437" s="6"/>
      <c r="DJ437" s="6"/>
      <c r="DK437" s="6"/>
      <c r="DL437" s="6"/>
      <c r="DM437" s="6"/>
      <c r="DN437" s="6"/>
      <c r="DO437" s="6"/>
      <c r="DP437" s="6"/>
      <c r="DQ437" s="6"/>
      <c r="DR437" s="6"/>
      <c r="DS437" s="6"/>
      <c r="DT437" s="6"/>
      <c r="DU437" s="6"/>
      <c r="DV437" s="6"/>
      <c r="DW437" s="6"/>
      <c r="DX437" s="6"/>
      <c r="DY437" s="6"/>
      <c r="DZ437" s="6"/>
      <c r="EA437" s="6"/>
      <c r="EB437" s="6"/>
      <c r="EC437" s="6"/>
      <c r="ED437" s="6"/>
      <c r="EE437" s="6"/>
      <c r="EF437" s="6"/>
      <c r="EG437" s="6"/>
      <c r="EH437" s="6"/>
      <c r="EI437" s="6"/>
      <c r="EJ437" s="6"/>
      <c r="EK437" s="6"/>
    </row>
    <row r="438" spans="1:14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3"/>
      <c r="M438" s="3"/>
      <c r="N438" s="3"/>
      <c r="O438" s="3"/>
      <c r="P438" s="3"/>
      <c r="Q438" s="3"/>
      <c r="R438" s="3"/>
      <c r="S438" s="3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  <c r="BR438" s="6"/>
      <c r="BS438" s="6"/>
      <c r="BT438" s="6"/>
      <c r="BU438" s="6"/>
      <c r="BV438" s="6"/>
      <c r="BW438" s="6"/>
      <c r="BX438" s="6"/>
      <c r="BY438" s="6"/>
      <c r="BZ438" s="6"/>
      <c r="CA438" s="6"/>
      <c r="CB438" s="6"/>
      <c r="CC438" s="6"/>
      <c r="CD438" s="6"/>
      <c r="CE438" s="6"/>
      <c r="CF438" s="6"/>
      <c r="CG438" s="6"/>
      <c r="CH438" s="6"/>
      <c r="CI438" s="6"/>
      <c r="CJ438" s="6"/>
      <c r="CK438" s="6"/>
      <c r="CL438" s="6"/>
      <c r="CM438" s="6"/>
      <c r="CN438" s="6"/>
      <c r="CO438" s="6"/>
      <c r="CP438" s="6"/>
      <c r="CQ438" s="6"/>
      <c r="CR438" s="6"/>
      <c r="CS438" s="6"/>
      <c r="CT438" s="6"/>
      <c r="CU438" s="6"/>
      <c r="CV438" s="6"/>
      <c r="CW438" s="6"/>
      <c r="CX438" s="6"/>
      <c r="CY438" s="6"/>
      <c r="CZ438" s="6"/>
      <c r="DA438" s="6"/>
      <c r="DB438" s="6"/>
      <c r="DC438" s="6"/>
      <c r="DD438" s="6"/>
      <c r="DE438" s="6"/>
      <c r="DF438" s="6"/>
      <c r="DG438" s="6"/>
      <c r="DH438" s="6"/>
      <c r="DI438" s="6"/>
      <c r="DJ438" s="6"/>
      <c r="DK438" s="6"/>
      <c r="DL438" s="6"/>
      <c r="DM438" s="6"/>
      <c r="DN438" s="6"/>
      <c r="DO438" s="6"/>
      <c r="DP438" s="6"/>
      <c r="DQ438" s="6"/>
      <c r="DR438" s="6"/>
      <c r="DS438" s="6"/>
      <c r="DT438" s="6"/>
      <c r="DU438" s="6"/>
      <c r="DV438" s="6"/>
      <c r="DW438" s="6"/>
      <c r="DX438" s="6"/>
      <c r="DY438" s="6"/>
      <c r="DZ438" s="6"/>
      <c r="EA438" s="6"/>
      <c r="EB438" s="6"/>
      <c r="EC438" s="6"/>
      <c r="ED438" s="6"/>
      <c r="EE438" s="6"/>
      <c r="EF438" s="6"/>
      <c r="EG438" s="6"/>
      <c r="EH438" s="6"/>
      <c r="EI438" s="6"/>
      <c r="EJ438" s="6"/>
      <c r="EK438" s="6"/>
    </row>
    <row r="439" spans="1:14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3"/>
      <c r="M439" s="3"/>
      <c r="N439" s="3"/>
      <c r="O439" s="3"/>
      <c r="P439" s="3"/>
      <c r="Q439" s="3"/>
      <c r="R439" s="3"/>
      <c r="S439" s="3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  <c r="BR439" s="6"/>
      <c r="BS439" s="6"/>
      <c r="BT439" s="6"/>
      <c r="BU439" s="6"/>
      <c r="BV439" s="6"/>
      <c r="BW439" s="6"/>
      <c r="BX439" s="6"/>
      <c r="BY439" s="6"/>
      <c r="BZ439" s="6"/>
      <c r="CA439" s="6"/>
      <c r="CB439" s="6"/>
      <c r="CC439" s="6"/>
      <c r="CD439" s="6"/>
      <c r="CE439" s="6"/>
      <c r="CF439" s="6"/>
      <c r="CG439" s="6"/>
      <c r="CH439" s="6"/>
      <c r="CI439" s="6"/>
      <c r="CJ439" s="6"/>
      <c r="CK439" s="6"/>
      <c r="CL439" s="6"/>
      <c r="CM439" s="6"/>
      <c r="CN439" s="6"/>
      <c r="CO439" s="6"/>
      <c r="CP439" s="6"/>
      <c r="CQ439" s="6"/>
      <c r="CR439" s="6"/>
      <c r="CS439" s="6"/>
      <c r="CT439" s="6"/>
      <c r="CU439" s="6"/>
      <c r="CV439" s="6"/>
      <c r="CW439" s="6"/>
      <c r="CX439" s="6"/>
      <c r="CY439" s="6"/>
      <c r="CZ439" s="6"/>
      <c r="DA439" s="6"/>
      <c r="DB439" s="6"/>
      <c r="DC439" s="6"/>
      <c r="DD439" s="6"/>
      <c r="DE439" s="6"/>
      <c r="DF439" s="6"/>
      <c r="DG439" s="6"/>
      <c r="DH439" s="6"/>
      <c r="DI439" s="6"/>
      <c r="DJ439" s="6"/>
      <c r="DK439" s="6"/>
      <c r="DL439" s="6"/>
      <c r="DM439" s="6"/>
      <c r="DN439" s="6"/>
      <c r="DO439" s="6"/>
      <c r="DP439" s="6"/>
      <c r="DQ439" s="6"/>
      <c r="DR439" s="6"/>
      <c r="DS439" s="6"/>
      <c r="DT439" s="6"/>
      <c r="DU439" s="6"/>
      <c r="DV439" s="6"/>
      <c r="DW439" s="6"/>
      <c r="DX439" s="6"/>
      <c r="DY439" s="6"/>
      <c r="DZ439" s="6"/>
      <c r="EA439" s="6"/>
      <c r="EB439" s="6"/>
      <c r="EC439" s="6"/>
      <c r="ED439" s="6"/>
      <c r="EE439" s="6"/>
      <c r="EF439" s="6"/>
      <c r="EG439" s="6"/>
      <c r="EH439" s="6"/>
      <c r="EI439" s="6"/>
      <c r="EJ439" s="6"/>
      <c r="EK439" s="6"/>
    </row>
    <row r="440" spans="1:14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3"/>
      <c r="M440" s="3"/>
      <c r="N440" s="3"/>
      <c r="O440" s="3"/>
      <c r="P440" s="3"/>
      <c r="Q440" s="3"/>
      <c r="R440" s="3"/>
      <c r="S440" s="3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6"/>
      <c r="CC440" s="6"/>
      <c r="CD440" s="6"/>
      <c r="CE440" s="6"/>
      <c r="CF440" s="6"/>
      <c r="CG440" s="6"/>
      <c r="CH440" s="6"/>
      <c r="CI440" s="6"/>
      <c r="CJ440" s="6"/>
      <c r="CK440" s="6"/>
      <c r="CL440" s="6"/>
      <c r="CM440" s="6"/>
      <c r="CN440" s="6"/>
      <c r="CO440" s="6"/>
      <c r="CP440" s="6"/>
      <c r="CQ440" s="6"/>
      <c r="CR440" s="6"/>
      <c r="CS440" s="6"/>
      <c r="CT440" s="6"/>
      <c r="CU440" s="6"/>
      <c r="CV440" s="6"/>
      <c r="CW440" s="6"/>
      <c r="CX440" s="6"/>
      <c r="CY440" s="6"/>
      <c r="CZ440" s="6"/>
      <c r="DA440" s="6"/>
      <c r="DB440" s="6"/>
      <c r="DC440" s="6"/>
      <c r="DD440" s="6"/>
      <c r="DE440" s="6"/>
      <c r="DF440" s="6"/>
      <c r="DG440" s="6"/>
      <c r="DH440" s="6"/>
      <c r="DI440" s="6"/>
      <c r="DJ440" s="6"/>
      <c r="DK440" s="6"/>
      <c r="DL440" s="6"/>
      <c r="DM440" s="6"/>
      <c r="DN440" s="6"/>
      <c r="DO440" s="6"/>
      <c r="DP440" s="6"/>
      <c r="DQ440" s="6"/>
      <c r="DR440" s="6"/>
      <c r="DS440" s="6"/>
      <c r="DT440" s="6"/>
      <c r="DU440" s="6"/>
      <c r="DV440" s="6"/>
      <c r="DW440" s="6"/>
      <c r="DX440" s="6"/>
      <c r="DY440" s="6"/>
      <c r="DZ440" s="6"/>
      <c r="EA440" s="6"/>
      <c r="EB440" s="6"/>
      <c r="EC440" s="6"/>
      <c r="ED440" s="6"/>
      <c r="EE440" s="6"/>
      <c r="EF440" s="6"/>
      <c r="EG440" s="6"/>
      <c r="EH440" s="6"/>
      <c r="EI440" s="6"/>
      <c r="EJ440" s="6"/>
      <c r="EK440" s="6"/>
    </row>
    <row r="441" spans="1:14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3"/>
      <c r="M441" s="3"/>
      <c r="N441" s="3"/>
      <c r="O441" s="3"/>
      <c r="P441" s="3"/>
      <c r="Q441" s="3"/>
      <c r="R441" s="3"/>
      <c r="S441" s="3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  <c r="BS441" s="6"/>
      <c r="BT441" s="6"/>
      <c r="BU441" s="6"/>
      <c r="BV441" s="6"/>
      <c r="BW441" s="6"/>
      <c r="BX441" s="6"/>
      <c r="BY441" s="6"/>
      <c r="BZ441" s="6"/>
      <c r="CA441" s="6"/>
      <c r="CB441" s="6"/>
      <c r="CC441" s="6"/>
      <c r="CD441" s="6"/>
      <c r="CE441" s="6"/>
      <c r="CF441" s="6"/>
      <c r="CG441" s="6"/>
      <c r="CH441" s="6"/>
      <c r="CI441" s="6"/>
      <c r="CJ441" s="6"/>
      <c r="CK441" s="6"/>
      <c r="CL441" s="6"/>
      <c r="CM441" s="6"/>
      <c r="CN441" s="6"/>
      <c r="CO441" s="6"/>
      <c r="CP441" s="6"/>
      <c r="CQ441" s="6"/>
      <c r="CR441" s="6"/>
      <c r="CS441" s="6"/>
      <c r="CT441" s="6"/>
      <c r="CU441" s="6"/>
      <c r="CV441" s="6"/>
      <c r="CW441" s="6"/>
      <c r="CX441" s="6"/>
      <c r="CY441" s="6"/>
      <c r="CZ441" s="6"/>
      <c r="DA441" s="6"/>
      <c r="DB441" s="6"/>
      <c r="DC441" s="6"/>
      <c r="DD441" s="6"/>
      <c r="DE441" s="6"/>
      <c r="DF441" s="6"/>
      <c r="DG441" s="6"/>
      <c r="DH441" s="6"/>
      <c r="DI441" s="6"/>
      <c r="DJ441" s="6"/>
      <c r="DK441" s="6"/>
      <c r="DL441" s="6"/>
      <c r="DM441" s="6"/>
      <c r="DN441" s="6"/>
      <c r="DO441" s="6"/>
      <c r="DP441" s="6"/>
      <c r="DQ441" s="6"/>
      <c r="DR441" s="6"/>
      <c r="DS441" s="6"/>
      <c r="DT441" s="6"/>
      <c r="DU441" s="6"/>
      <c r="DV441" s="6"/>
      <c r="DW441" s="6"/>
      <c r="DX441" s="6"/>
      <c r="DY441" s="6"/>
      <c r="DZ441" s="6"/>
      <c r="EA441" s="6"/>
      <c r="EB441" s="6"/>
      <c r="EC441" s="6"/>
      <c r="ED441" s="6"/>
      <c r="EE441" s="6"/>
      <c r="EF441" s="6"/>
      <c r="EG441" s="6"/>
      <c r="EH441" s="6"/>
      <c r="EI441" s="6"/>
      <c r="EJ441" s="6"/>
      <c r="EK441" s="6"/>
    </row>
    <row r="442" spans="1:14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3"/>
      <c r="M442" s="3"/>
      <c r="N442" s="3"/>
      <c r="O442" s="3"/>
      <c r="P442" s="3"/>
      <c r="Q442" s="3"/>
      <c r="R442" s="3"/>
      <c r="S442" s="3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  <c r="BR442" s="6"/>
      <c r="BS442" s="6"/>
      <c r="BT442" s="6"/>
      <c r="BU442" s="6"/>
      <c r="BV442" s="6"/>
      <c r="BW442" s="6"/>
      <c r="BX442" s="6"/>
      <c r="BY442" s="6"/>
      <c r="BZ442" s="6"/>
      <c r="CA442" s="6"/>
      <c r="CB442" s="6"/>
      <c r="CC442" s="6"/>
      <c r="CD442" s="6"/>
      <c r="CE442" s="6"/>
      <c r="CF442" s="6"/>
      <c r="CG442" s="6"/>
      <c r="CH442" s="6"/>
      <c r="CI442" s="6"/>
      <c r="CJ442" s="6"/>
      <c r="CK442" s="6"/>
      <c r="CL442" s="6"/>
      <c r="CM442" s="6"/>
      <c r="CN442" s="6"/>
      <c r="CO442" s="6"/>
      <c r="CP442" s="6"/>
      <c r="CQ442" s="6"/>
      <c r="CR442" s="6"/>
      <c r="CS442" s="6"/>
      <c r="CT442" s="6"/>
      <c r="CU442" s="6"/>
      <c r="CV442" s="6"/>
      <c r="CW442" s="6"/>
      <c r="CX442" s="6"/>
      <c r="CY442" s="6"/>
      <c r="CZ442" s="6"/>
      <c r="DA442" s="6"/>
      <c r="DB442" s="6"/>
      <c r="DC442" s="6"/>
      <c r="DD442" s="6"/>
      <c r="DE442" s="6"/>
      <c r="DF442" s="6"/>
      <c r="DG442" s="6"/>
      <c r="DH442" s="6"/>
      <c r="DI442" s="6"/>
      <c r="DJ442" s="6"/>
      <c r="DK442" s="6"/>
      <c r="DL442" s="6"/>
      <c r="DM442" s="6"/>
      <c r="DN442" s="6"/>
      <c r="DO442" s="6"/>
      <c r="DP442" s="6"/>
      <c r="DQ442" s="6"/>
      <c r="DR442" s="6"/>
      <c r="DS442" s="6"/>
      <c r="DT442" s="6"/>
      <c r="DU442" s="6"/>
      <c r="DV442" s="6"/>
      <c r="DW442" s="6"/>
      <c r="DX442" s="6"/>
      <c r="DY442" s="6"/>
      <c r="DZ442" s="6"/>
      <c r="EA442" s="6"/>
      <c r="EB442" s="6"/>
      <c r="EC442" s="6"/>
      <c r="ED442" s="6"/>
      <c r="EE442" s="6"/>
      <c r="EF442" s="6"/>
      <c r="EG442" s="6"/>
      <c r="EH442" s="6"/>
      <c r="EI442" s="6"/>
      <c r="EJ442" s="6"/>
      <c r="EK442" s="6"/>
    </row>
    <row r="443" spans="1:14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3"/>
      <c r="M443" s="3"/>
      <c r="N443" s="3"/>
      <c r="O443" s="3"/>
      <c r="P443" s="3"/>
      <c r="Q443" s="3"/>
      <c r="R443" s="3"/>
      <c r="S443" s="3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  <c r="BR443" s="6"/>
      <c r="BS443" s="6"/>
      <c r="BT443" s="6"/>
      <c r="BU443" s="6"/>
      <c r="BV443" s="6"/>
      <c r="BW443" s="6"/>
      <c r="BX443" s="6"/>
      <c r="BY443" s="6"/>
      <c r="BZ443" s="6"/>
      <c r="CA443" s="6"/>
      <c r="CB443" s="6"/>
      <c r="CC443" s="6"/>
      <c r="CD443" s="6"/>
      <c r="CE443" s="6"/>
      <c r="CF443" s="6"/>
      <c r="CG443" s="6"/>
      <c r="CH443" s="6"/>
      <c r="CI443" s="6"/>
      <c r="CJ443" s="6"/>
      <c r="CK443" s="6"/>
      <c r="CL443" s="6"/>
      <c r="CM443" s="6"/>
      <c r="CN443" s="6"/>
      <c r="CO443" s="6"/>
      <c r="CP443" s="6"/>
      <c r="CQ443" s="6"/>
      <c r="CR443" s="6"/>
      <c r="CS443" s="6"/>
      <c r="CT443" s="6"/>
      <c r="CU443" s="6"/>
      <c r="CV443" s="6"/>
      <c r="CW443" s="6"/>
      <c r="CX443" s="6"/>
      <c r="CY443" s="6"/>
      <c r="CZ443" s="6"/>
      <c r="DA443" s="6"/>
      <c r="DB443" s="6"/>
      <c r="DC443" s="6"/>
      <c r="DD443" s="6"/>
      <c r="DE443" s="6"/>
      <c r="DF443" s="6"/>
      <c r="DG443" s="6"/>
      <c r="DH443" s="6"/>
      <c r="DI443" s="6"/>
      <c r="DJ443" s="6"/>
      <c r="DK443" s="6"/>
      <c r="DL443" s="6"/>
      <c r="DM443" s="6"/>
      <c r="DN443" s="6"/>
      <c r="DO443" s="6"/>
      <c r="DP443" s="6"/>
      <c r="DQ443" s="6"/>
      <c r="DR443" s="6"/>
      <c r="DS443" s="6"/>
      <c r="DT443" s="6"/>
      <c r="DU443" s="6"/>
      <c r="DV443" s="6"/>
      <c r="DW443" s="6"/>
      <c r="DX443" s="6"/>
      <c r="DY443" s="6"/>
      <c r="DZ443" s="6"/>
      <c r="EA443" s="6"/>
      <c r="EB443" s="6"/>
      <c r="EC443" s="6"/>
      <c r="ED443" s="6"/>
      <c r="EE443" s="6"/>
      <c r="EF443" s="6"/>
      <c r="EG443" s="6"/>
      <c r="EH443" s="6"/>
      <c r="EI443" s="6"/>
      <c r="EJ443" s="6"/>
      <c r="EK443" s="6"/>
    </row>
    <row r="444" spans="1:14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3"/>
      <c r="M444" s="3"/>
      <c r="N444" s="3"/>
      <c r="O444" s="3"/>
      <c r="P444" s="3"/>
      <c r="Q444" s="3"/>
      <c r="R444" s="3"/>
      <c r="S444" s="3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6"/>
      <c r="CC444" s="6"/>
      <c r="CD444" s="6"/>
      <c r="CE444" s="6"/>
      <c r="CF444" s="6"/>
      <c r="CG444" s="6"/>
      <c r="CH444" s="6"/>
      <c r="CI444" s="6"/>
      <c r="CJ444" s="6"/>
      <c r="CK444" s="6"/>
      <c r="CL444" s="6"/>
      <c r="CM444" s="6"/>
      <c r="CN444" s="6"/>
      <c r="CO444" s="6"/>
      <c r="CP444" s="6"/>
      <c r="CQ444" s="6"/>
      <c r="CR444" s="6"/>
      <c r="CS444" s="6"/>
      <c r="CT444" s="6"/>
      <c r="CU444" s="6"/>
      <c r="CV444" s="6"/>
      <c r="CW444" s="6"/>
      <c r="CX444" s="6"/>
      <c r="CY444" s="6"/>
      <c r="CZ444" s="6"/>
      <c r="DA444" s="6"/>
      <c r="DB444" s="6"/>
      <c r="DC444" s="6"/>
      <c r="DD444" s="6"/>
      <c r="DE444" s="6"/>
      <c r="DF444" s="6"/>
      <c r="DG444" s="6"/>
      <c r="DH444" s="6"/>
      <c r="DI444" s="6"/>
      <c r="DJ444" s="6"/>
      <c r="DK444" s="6"/>
      <c r="DL444" s="6"/>
      <c r="DM444" s="6"/>
      <c r="DN444" s="6"/>
      <c r="DO444" s="6"/>
      <c r="DP444" s="6"/>
      <c r="DQ444" s="6"/>
      <c r="DR444" s="6"/>
      <c r="DS444" s="6"/>
      <c r="DT444" s="6"/>
      <c r="DU444" s="6"/>
      <c r="DV444" s="6"/>
      <c r="DW444" s="6"/>
      <c r="DX444" s="6"/>
      <c r="DY444" s="6"/>
      <c r="DZ444" s="6"/>
      <c r="EA444" s="6"/>
      <c r="EB444" s="6"/>
      <c r="EC444" s="6"/>
      <c r="ED444" s="6"/>
      <c r="EE444" s="6"/>
      <c r="EF444" s="6"/>
      <c r="EG444" s="6"/>
      <c r="EH444" s="6"/>
      <c r="EI444" s="6"/>
      <c r="EJ444" s="6"/>
      <c r="EK444" s="6"/>
    </row>
    <row r="445" spans="1:14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3"/>
      <c r="M445" s="3"/>
      <c r="N445" s="3"/>
      <c r="O445" s="3"/>
      <c r="P445" s="3"/>
      <c r="Q445" s="3"/>
      <c r="R445" s="3"/>
      <c r="S445" s="3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  <c r="BS445" s="6"/>
      <c r="BT445" s="6"/>
      <c r="BU445" s="6"/>
      <c r="BV445" s="6"/>
      <c r="BW445" s="6"/>
      <c r="BX445" s="6"/>
      <c r="BY445" s="6"/>
      <c r="BZ445" s="6"/>
      <c r="CA445" s="6"/>
      <c r="CB445" s="6"/>
      <c r="CC445" s="6"/>
      <c r="CD445" s="6"/>
      <c r="CE445" s="6"/>
      <c r="CF445" s="6"/>
      <c r="CG445" s="6"/>
      <c r="CH445" s="6"/>
      <c r="CI445" s="6"/>
      <c r="CJ445" s="6"/>
      <c r="CK445" s="6"/>
      <c r="CL445" s="6"/>
      <c r="CM445" s="6"/>
      <c r="CN445" s="6"/>
      <c r="CO445" s="6"/>
      <c r="CP445" s="6"/>
      <c r="CQ445" s="6"/>
      <c r="CR445" s="6"/>
      <c r="CS445" s="6"/>
      <c r="CT445" s="6"/>
      <c r="CU445" s="6"/>
      <c r="CV445" s="6"/>
      <c r="CW445" s="6"/>
      <c r="CX445" s="6"/>
      <c r="CY445" s="6"/>
      <c r="CZ445" s="6"/>
      <c r="DA445" s="6"/>
      <c r="DB445" s="6"/>
      <c r="DC445" s="6"/>
      <c r="DD445" s="6"/>
      <c r="DE445" s="6"/>
      <c r="DF445" s="6"/>
      <c r="DG445" s="6"/>
      <c r="DH445" s="6"/>
      <c r="DI445" s="6"/>
      <c r="DJ445" s="6"/>
      <c r="DK445" s="6"/>
      <c r="DL445" s="6"/>
      <c r="DM445" s="6"/>
      <c r="DN445" s="6"/>
      <c r="DO445" s="6"/>
      <c r="DP445" s="6"/>
      <c r="DQ445" s="6"/>
      <c r="DR445" s="6"/>
      <c r="DS445" s="6"/>
      <c r="DT445" s="6"/>
      <c r="DU445" s="6"/>
      <c r="DV445" s="6"/>
      <c r="DW445" s="6"/>
      <c r="DX445" s="6"/>
      <c r="DY445" s="6"/>
      <c r="DZ445" s="6"/>
      <c r="EA445" s="6"/>
      <c r="EB445" s="6"/>
      <c r="EC445" s="6"/>
      <c r="ED445" s="6"/>
      <c r="EE445" s="6"/>
      <c r="EF445" s="6"/>
      <c r="EG445" s="6"/>
      <c r="EH445" s="6"/>
      <c r="EI445" s="6"/>
      <c r="EJ445" s="6"/>
      <c r="EK445" s="6"/>
    </row>
    <row r="446" spans="1:14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3"/>
      <c r="M446" s="3"/>
      <c r="N446" s="3"/>
      <c r="O446" s="3"/>
      <c r="P446" s="3"/>
      <c r="Q446" s="3"/>
      <c r="R446" s="3"/>
      <c r="S446" s="3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  <c r="BR446" s="6"/>
      <c r="BS446" s="6"/>
      <c r="BT446" s="6"/>
      <c r="BU446" s="6"/>
      <c r="BV446" s="6"/>
      <c r="BW446" s="6"/>
      <c r="BX446" s="6"/>
      <c r="BY446" s="6"/>
      <c r="BZ446" s="6"/>
      <c r="CA446" s="6"/>
      <c r="CB446" s="6"/>
      <c r="CC446" s="6"/>
      <c r="CD446" s="6"/>
      <c r="CE446" s="6"/>
      <c r="CF446" s="6"/>
      <c r="CG446" s="6"/>
      <c r="CH446" s="6"/>
      <c r="CI446" s="6"/>
      <c r="CJ446" s="6"/>
      <c r="CK446" s="6"/>
      <c r="CL446" s="6"/>
      <c r="CM446" s="6"/>
      <c r="CN446" s="6"/>
      <c r="CO446" s="6"/>
      <c r="CP446" s="6"/>
      <c r="CQ446" s="6"/>
      <c r="CR446" s="6"/>
      <c r="CS446" s="6"/>
      <c r="CT446" s="6"/>
      <c r="CU446" s="6"/>
      <c r="CV446" s="6"/>
      <c r="CW446" s="6"/>
      <c r="CX446" s="6"/>
      <c r="CY446" s="6"/>
      <c r="CZ446" s="6"/>
      <c r="DA446" s="6"/>
      <c r="DB446" s="6"/>
      <c r="DC446" s="6"/>
      <c r="DD446" s="6"/>
      <c r="DE446" s="6"/>
      <c r="DF446" s="6"/>
      <c r="DG446" s="6"/>
      <c r="DH446" s="6"/>
      <c r="DI446" s="6"/>
      <c r="DJ446" s="6"/>
      <c r="DK446" s="6"/>
      <c r="DL446" s="6"/>
      <c r="DM446" s="6"/>
      <c r="DN446" s="6"/>
      <c r="DO446" s="6"/>
      <c r="DP446" s="6"/>
      <c r="DQ446" s="6"/>
      <c r="DR446" s="6"/>
      <c r="DS446" s="6"/>
      <c r="DT446" s="6"/>
      <c r="DU446" s="6"/>
      <c r="DV446" s="6"/>
      <c r="DW446" s="6"/>
      <c r="DX446" s="6"/>
      <c r="DY446" s="6"/>
      <c r="DZ446" s="6"/>
      <c r="EA446" s="6"/>
      <c r="EB446" s="6"/>
      <c r="EC446" s="6"/>
      <c r="ED446" s="6"/>
      <c r="EE446" s="6"/>
      <c r="EF446" s="6"/>
      <c r="EG446" s="6"/>
      <c r="EH446" s="6"/>
      <c r="EI446" s="6"/>
      <c r="EJ446" s="6"/>
      <c r="EK446" s="6"/>
    </row>
    <row r="447" spans="1:14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3"/>
      <c r="M447" s="3"/>
      <c r="N447" s="3"/>
      <c r="O447" s="3"/>
      <c r="P447" s="3"/>
      <c r="Q447" s="3"/>
      <c r="R447" s="3"/>
      <c r="S447" s="3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  <c r="BR447" s="6"/>
      <c r="BS447" s="6"/>
      <c r="BT447" s="6"/>
      <c r="BU447" s="6"/>
      <c r="BV447" s="6"/>
      <c r="BW447" s="6"/>
      <c r="BX447" s="6"/>
      <c r="BY447" s="6"/>
      <c r="BZ447" s="6"/>
      <c r="CA447" s="6"/>
      <c r="CB447" s="6"/>
      <c r="CC447" s="6"/>
      <c r="CD447" s="6"/>
      <c r="CE447" s="6"/>
      <c r="CF447" s="6"/>
      <c r="CG447" s="6"/>
      <c r="CH447" s="6"/>
      <c r="CI447" s="6"/>
      <c r="CJ447" s="6"/>
      <c r="CK447" s="6"/>
      <c r="CL447" s="6"/>
      <c r="CM447" s="6"/>
      <c r="CN447" s="6"/>
      <c r="CO447" s="6"/>
      <c r="CP447" s="6"/>
      <c r="CQ447" s="6"/>
      <c r="CR447" s="6"/>
      <c r="CS447" s="6"/>
      <c r="CT447" s="6"/>
      <c r="CU447" s="6"/>
      <c r="CV447" s="6"/>
      <c r="CW447" s="6"/>
      <c r="CX447" s="6"/>
      <c r="CY447" s="6"/>
      <c r="CZ447" s="6"/>
      <c r="DA447" s="6"/>
      <c r="DB447" s="6"/>
      <c r="DC447" s="6"/>
      <c r="DD447" s="6"/>
      <c r="DE447" s="6"/>
      <c r="DF447" s="6"/>
      <c r="DG447" s="6"/>
      <c r="DH447" s="6"/>
      <c r="DI447" s="6"/>
      <c r="DJ447" s="6"/>
      <c r="DK447" s="6"/>
      <c r="DL447" s="6"/>
      <c r="DM447" s="6"/>
      <c r="DN447" s="6"/>
      <c r="DO447" s="6"/>
      <c r="DP447" s="6"/>
      <c r="DQ447" s="6"/>
      <c r="DR447" s="6"/>
      <c r="DS447" s="6"/>
      <c r="DT447" s="6"/>
      <c r="DU447" s="6"/>
      <c r="DV447" s="6"/>
      <c r="DW447" s="6"/>
      <c r="DX447" s="6"/>
      <c r="DY447" s="6"/>
      <c r="DZ447" s="6"/>
      <c r="EA447" s="6"/>
      <c r="EB447" s="6"/>
      <c r="EC447" s="6"/>
      <c r="ED447" s="6"/>
      <c r="EE447" s="6"/>
      <c r="EF447" s="6"/>
      <c r="EG447" s="6"/>
      <c r="EH447" s="6"/>
      <c r="EI447" s="6"/>
      <c r="EJ447" s="6"/>
      <c r="EK447" s="6"/>
    </row>
    <row r="448" spans="1:14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3"/>
      <c r="M448" s="3"/>
      <c r="N448" s="3"/>
      <c r="O448" s="3"/>
      <c r="P448" s="3"/>
      <c r="Q448" s="3"/>
      <c r="R448" s="3"/>
      <c r="S448" s="3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  <c r="BS448" s="6"/>
      <c r="BT448" s="6"/>
      <c r="BU448" s="6"/>
      <c r="BV448" s="6"/>
      <c r="BW448" s="6"/>
      <c r="BX448" s="6"/>
      <c r="BY448" s="6"/>
      <c r="BZ448" s="6"/>
      <c r="CA448" s="6"/>
      <c r="CB448" s="6"/>
      <c r="CC448" s="6"/>
      <c r="CD448" s="6"/>
      <c r="CE448" s="6"/>
      <c r="CF448" s="6"/>
      <c r="CG448" s="6"/>
      <c r="CH448" s="6"/>
      <c r="CI448" s="6"/>
      <c r="CJ448" s="6"/>
      <c r="CK448" s="6"/>
      <c r="CL448" s="6"/>
      <c r="CM448" s="6"/>
      <c r="CN448" s="6"/>
      <c r="CO448" s="6"/>
      <c r="CP448" s="6"/>
      <c r="CQ448" s="6"/>
      <c r="CR448" s="6"/>
      <c r="CS448" s="6"/>
      <c r="CT448" s="6"/>
      <c r="CU448" s="6"/>
      <c r="CV448" s="6"/>
      <c r="CW448" s="6"/>
      <c r="CX448" s="6"/>
      <c r="CY448" s="6"/>
      <c r="CZ448" s="6"/>
      <c r="DA448" s="6"/>
      <c r="DB448" s="6"/>
      <c r="DC448" s="6"/>
      <c r="DD448" s="6"/>
      <c r="DE448" s="6"/>
      <c r="DF448" s="6"/>
      <c r="DG448" s="6"/>
      <c r="DH448" s="6"/>
      <c r="DI448" s="6"/>
      <c r="DJ448" s="6"/>
      <c r="DK448" s="6"/>
      <c r="DL448" s="6"/>
      <c r="DM448" s="6"/>
      <c r="DN448" s="6"/>
      <c r="DO448" s="6"/>
      <c r="DP448" s="6"/>
      <c r="DQ448" s="6"/>
      <c r="DR448" s="6"/>
      <c r="DS448" s="6"/>
      <c r="DT448" s="6"/>
      <c r="DU448" s="6"/>
      <c r="DV448" s="6"/>
      <c r="DW448" s="6"/>
      <c r="DX448" s="6"/>
      <c r="DY448" s="6"/>
      <c r="DZ448" s="6"/>
      <c r="EA448" s="6"/>
      <c r="EB448" s="6"/>
      <c r="EC448" s="6"/>
      <c r="ED448" s="6"/>
      <c r="EE448" s="6"/>
      <c r="EF448" s="6"/>
      <c r="EG448" s="6"/>
      <c r="EH448" s="6"/>
      <c r="EI448" s="6"/>
      <c r="EJ448" s="6"/>
      <c r="EK448" s="6"/>
    </row>
    <row r="449" spans="1:14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3"/>
      <c r="M449" s="3"/>
      <c r="N449" s="3"/>
      <c r="O449" s="3"/>
      <c r="P449" s="3"/>
      <c r="Q449" s="3"/>
      <c r="R449" s="3"/>
      <c r="S449" s="3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  <c r="BU449" s="6"/>
      <c r="BV449" s="6"/>
      <c r="BW449" s="6"/>
      <c r="BX449" s="6"/>
      <c r="BY449" s="6"/>
      <c r="BZ449" s="6"/>
      <c r="CA449" s="6"/>
      <c r="CB449" s="6"/>
      <c r="CC449" s="6"/>
      <c r="CD449" s="6"/>
      <c r="CE449" s="6"/>
      <c r="CF449" s="6"/>
      <c r="CG449" s="6"/>
      <c r="CH449" s="6"/>
      <c r="CI449" s="6"/>
      <c r="CJ449" s="6"/>
      <c r="CK449" s="6"/>
      <c r="CL449" s="6"/>
      <c r="CM449" s="6"/>
      <c r="CN449" s="6"/>
      <c r="CO449" s="6"/>
      <c r="CP449" s="6"/>
      <c r="CQ449" s="6"/>
      <c r="CR449" s="6"/>
      <c r="CS449" s="6"/>
      <c r="CT449" s="6"/>
      <c r="CU449" s="6"/>
      <c r="CV449" s="6"/>
      <c r="CW449" s="6"/>
      <c r="CX449" s="6"/>
      <c r="CY449" s="6"/>
      <c r="CZ449" s="6"/>
      <c r="DA449" s="6"/>
      <c r="DB449" s="6"/>
      <c r="DC449" s="6"/>
      <c r="DD449" s="6"/>
      <c r="DE449" s="6"/>
      <c r="DF449" s="6"/>
      <c r="DG449" s="6"/>
      <c r="DH449" s="6"/>
      <c r="DI449" s="6"/>
      <c r="DJ449" s="6"/>
      <c r="DK449" s="6"/>
      <c r="DL449" s="6"/>
      <c r="DM449" s="6"/>
      <c r="DN449" s="6"/>
      <c r="DO449" s="6"/>
      <c r="DP449" s="6"/>
      <c r="DQ449" s="6"/>
      <c r="DR449" s="6"/>
      <c r="DS449" s="6"/>
      <c r="DT449" s="6"/>
      <c r="DU449" s="6"/>
      <c r="DV449" s="6"/>
      <c r="DW449" s="6"/>
      <c r="DX449" s="6"/>
      <c r="DY449" s="6"/>
      <c r="DZ449" s="6"/>
      <c r="EA449" s="6"/>
      <c r="EB449" s="6"/>
      <c r="EC449" s="6"/>
      <c r="ED449" s="6"/>
      <c r="EE449" s="6"/>
      <c r="EF449" s="6"/>
      <c r="EG449" s="6"/>
      <c r="EH449" s="6"/>
      <c r="EI449" s="6"/>
      <c r="EJ449" s="6"/>
      <c r="EK449" s="6"/>
    </row>
    <row r="450" spans="1:14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3"/>
      <c r="M450" s="3"/>
      <c r="N450" s="3"/>
      <c r="O450" s="3"/>
      <c r="P450" s="3"/>
      <c r="Q450" s="3"/>
      <c r="R450" s="3"/>
      <c r="S450" s="3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  <c r="BU450" s="6"/>
      <c r="BV450" s="6"/>
      <c r="BW450" s="6"/>
      <c r="BX450" s="6"/>
      <c r="BY450" s="6"/>
      <c r="BZ450" s="6"/>
      <c r="CA450" s="6"/>
      <c r="CB450" s="6"/>
      <c r="CC450" s="6"/>
      <c r="CD450" s="6"/>
      <c r="CE450" s="6"/>
      <c r="CF450" s="6"/>
      <c r="CG450" s="6"/>
      <c r="CH450" s="6"/>
      <c r="CI450" s="6"/>
      <c r="CJ450" s="6"/>
      <c r="CK450" s="6"/>
      <c r="CL450" s="6"/>
      <c r="CM450" s="6"/>
      <c r="CN450" s="6"/>
      <c r="CO450" s="6"/>
      <c r="CP450" s="6"/>
      <c r="CQ450" s="6"/>
      <c r="CR450" s="6"/>
      <c r="CS450" s="6"/>
      <c r="CT450" s="6"/>
      <c r="CU450" s="6"/>
      <c r="CV450" s="6"/>
      <c r="CW450" s="6"/>
      <c r="CX450" s="6"/>
      <c r="CY450" s="6"/>
      <c r="CZ450" s="6"/>
      <c r="DA450" s="6"/>
      <c r="DB450" s="6"/>
      <c r="DC450" s="6"/>
      <c r="DD450" s="6"/>
      <c r="DE450" s="6"/>
      <c r="DF450" s="6"/>
      <c r="DG450" s="6"/>
      <c r="DH450" s="6"/>
      <c r="DI450" s="6"/>
      <c r="DJ450" s="6"/>
      <c r="DK450" s="6"/>
      <c r="DL450" s="6"/>
      <c r="DM450" s="6"/>
      <c r="DN450" s="6"/>
      <c r="DO450" s="6"/>
      <c r="DP450" s="6"/>
      <c r="DQ450" s="6"/>
      <c r="DR450" s="6"/>
      <c r="DS450" s="6"/>
      <c r="DT450" s="6"/>
      <c r="DU450" s="6"/>
      <c r="DV450" s="6"/>
      <c r="DW450" s="6"/>
      <c r="DX450" s="6"/>
      <c r="DY450" s="6"/>
      <c r="DZ450" s="6"/>
      <c r="EA450" s="6"/>
      <c r="EB450" s="6"/>
      <c r="EC450" s="6"/>
      <c r="ED450" s="6"/>
      <c r="EE450" s="6"/>
      <c r="EF450" s="6"/>
      <c r="EG450" s="6"/>
      <c r="EH450" s="6"/>
      <c r="EI450" s="6"/>
      <c r="EJ450" s="6"/>
      <c r="EK450" s="6"/>
    </row>
    <row r="451" spans="1:14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3"/>
      <c r="M451" s="3"/>
      <c r="N451" s="3"/>
      <c r="O451" s="3"/>
      <c r="P451" s="3"/>
      <c r="Q451" s="3"/>
      <c r="R451" s="3"/>
      <c r="S451" s="3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  <c r="BU451" s="6"/>
      <c r="BV451" s="6"/>
      <c r="BW451" s="6"/>
      <c r="BX451" s="6"/>
      <c r="BY451" s="6"/>
      <c r="BZ451" s="6"/>
      <c r="CA451" s="6"/>
      <c r="CB451" s="6"/>
      <c r="CC451" s="6"/>
      <c r="CD451" s="6"/>
      <c r="CE451" s="6"/>
      <c r="CF451" s="6"/>
      <c r="CG451" s="6"/>
      <c r="CH451" s="6"/>
      <c r="CI451" s="6"/>
      <c r="CJ451" s="6"/>
      <c r="CK451" s="6"/>
      <c r="CL451" s="6"/>
      <c r="CM451" s="6"/>
      <c r="CN451" s="6"/>
      <c r="CO451" s="6"/>
      <c r="CP451" s="6"/>
      <c r="CQ451" s="6"/>
      <c r="CR451" s="6"/>
      <c r="CS451" s="6"/>
      <c r="CT451" s="6"/>
      <c r="CU451" s="6"/>
      <c r="CV451" s="6"/>
      <c r="CW451" s="6"/>
      <c r="CX451" s="6"/>
      <c r="CY451" s="6"/>
      <c r="CZ451" s="6"/>
      <c r="DA451" s="6"/>
      <c r="DB451" s="6"/>
      <c r="DC451" s="6"/>
      <c r="DD451" s="6"/>
      <c r="DE451" s="6"/>
      <c r="DF451" s="6"/>
      <c r="DG451" s="6"/>
      <c r="DH451" s="6"/>
      <c r="DI451" s="6"/>
      <c r="DJ451" s="6"/>
      <c r="DK451" s="6"/>
      <c r="DL451" s="6"/>
      <c r="DM451" s="6"/>
      <c r="DN451" s="6"/>
      <c r="DO451" s="6"/>
      <c r="DP451" s="6"/>
      <c r="DQ451" s="6"/>
      <c r="DR451" s="6"/>
      <c r="DS451" s="6"/>
      <c r="DT451" s="6"/>
      <c r="DU451" s="6"/>
      <c r="DV451" s="6"/>
      <c r="DW451" s="6"/>
      <c r="DX451" s="6"/>
      <c r="DY451" s="6"/>
      <c r="DZ451" s="6"/>
      <c r="EA451" s="6"/>
      <c r="EB451" s="6"/>
      <c r="EC451" s="6"/>
      <c r="ED451" s="6"/>
      <c r="EE451" s="6"/>
      <c r="EF451" s="6"/>
      <c r="EG451" s="6"/>
      <c r="EH451" s="6"/>
      <c r="EI451" s="6"/>
      <c r="EJ451" s="6"/>
      <c r="EK451" s="6"/>
    </row>
    <row r="452" spans="1:14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3"/>
      <c r="M452" s="3"/>
      <c r="N452" s="3"/>
      <c r="O452" s="3"/>
      <c r="P452" s="3"/>
      <c r="Q452" s="3"/>
      <c r="R452" s="3"/>
      <c r="S452" s="3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X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  <c r="DM452" s="6"/>
      <c r="DN452" s="6"/>
      <c r="DO452" s="6"/>
      <c r="DP452" s="6"/>
      <c r="DQ452" s="6"/>
      <c r="DR452" s="6"/>
      <c r="DS452" s="6"/>
      <c r="DT452" s="6"/>
      <c r="DU452" s="6"/>
      <c r="DV452" s="6"/>
      <c r="DW452" s="6"/>
      <c r="DX452" s="6"/>
      <c r="DY452" s="6"/>
      <c r="DZ452" s="6"/>
      <c r="EA452" s="6"/>
      <c r="EB452" s="6"/>
      <c r="EC452" s="6"/>
      <c r="ED452" s="6"/>
      <c r="EE452" s="6"/>
      <c r="EF452" s="6"/>
      <c r="EG452" s="6"/>
      <c r="EH452" s="6"/>
      <c r="EI452" s="6"/>
      <c r="EJ452" s="6"/>
      <c r="EK452" s="6"/>
    </row>
    <row r="453" spans="1:14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3"/>
      <c r="M453" s="3"/>
      <c r="N453" s="3"/>
      <c r="O453" s="3"/>
      <c r="P453" s="3"/>
      <c r="Q453" s="3"/>
      <c r="R453" s="3"/>
      <c r="S453" s="3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  <c r="BU453" s="6"/>
      <c r="BV453" s="6"/>
      <c r="BW453" s="6"/>
      <c r="BX453" s="6"/>
      <c r="BY453" s="6"/>
      <c r="BZ453" s="6"/>
      <c r="CA453" s="6"/>
      <c r="CB453" s="6"/>
      <c r="CC453" s="6"/>
      <c r="CD453" s="6"/>
      <c r="CE453" s="6"/>
      <c r="CF453" s="6"/>
      <c r="CG453" s="6"/>
      <c r="CH453" s="6"/>
      <c r="CI453" s="6"/>
      <c r="CJ453" s="6"/>
      <c r="CK453" s="6"/>
      <c r="CL453" s="6"/>
      <c r="CM453" s="6"/>
      <c r="CN453" s="6"/>
      <c r="CO453" s="6"/>
      <c r="CP453" s="6"/>
      <c r="CQ453" s="6"/>
      <c r="CR453" s="6"/>
      <c r="CS453" s="6"/>
      <c r="CT453" s="6"/>
      <c r="CU453" s="6"/>
      <c r="CV453" s="6"/>
      <c r="CW453" s="6"/>
      <c r="CX453" s="6"/>
      <c r="CY453" s="6"/>
      <c r="CZ453" s="6"/>
      <c r="DA453" s="6"/>
      <c r="DB453" s="6"/>
      <c r="DC453" s="6"/>
      <c r="DD453" s="6"/>
      <c r="DE453" s="6"/>
      <c r="DF453" s="6"/>
      <c r="DG453" s="6"/>
      <c r="DH453" s="6"/>
      <c r="DI453" s="6"/>
      <c r="DJ453" s="6"/>
      <c r="DK453" s="6"/>
      <c r="DL453" s="6"/>
      <c r="DM453" s="6"/>
      <c r="DN453" s="6"/>
      <c r="DO453" s="6"/>
      <c r="DP453" s="6"/>
      <c r="DQ453" s="6"/>
      <c r="DR453" s="6"/>
      <c r="DS453" s="6"/>
      <c r="DT453" s="6"/>
      <c r="DU453" s="6"/>
      <c r="DV453" s="6"/>
      <c r="DW453" s="6"/>
      <c r="DX453" s="6"/>
      <c r="DY453" s="6"/>
      <c r="DZ453" s="6"/>
      <c r="EA453" s="6"/>
      <c r="EB453" s="6"/>
      <c r="EC453" s="6"/>
      <c r="ED453" s="6"/>
      <c r="EE453" s="6"/>
      <c r="EF453" s="6"/>
      <c r="EG453" s="6"/>
      <c r="EH453" s="6"/>
      <c r="EI453" s="6"/>
      <c r="EJ453" s="6"/>
      <c r="EK453" s="6"/>
    </row>
    <row r="454" spans="1:14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3"/>
      <c r="M454" s="3"/>
      <c r="N454" s="3"/>
      <c r="O454" s="3"/>
      <c r="P454" s="3"/>
      <c r="Q454" s="3"/>
      <c r="R454" s="3"/>
      <c r="S454" s="3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  <c r="BR454" s="6"/>
      <c r="BS454" s="6"/>
      <c r="BT454" s="6"/>
      <c r="BU454" s="6"/>
      <c r="BV454" s="6"/>
      <c r="BW454" s="6"/>
      <c r="BX454" s="6"/>
      <c r="BY454" s="6"/>
      <c r="BZ454" s="6"/>
      <c r="CA454" s="6"/>
      <c r="CB454" s="6"/>
      <c r="CC454" s="6"/>
      <c r="CD454" s="6"/>
      <c r="CE454" s="6"/>
      <c r="CF454" s="6"/>
      <c r="CG454" s="6"/>
      <c r="CH454" s="6"/>
      <c r="CI454" s="6"/>
      <c r="CJ454" s="6"/>
      <c r="CK454" s="6"/>
      <c r="CL454" s="6"/>
      <c r="CM454" s="6"/>
      <c r="CN454" s="6"/>
      <c r="CO454" s="6"/>
      <c r="CP454" s="6"/>
      <c r="CQ454" s="6"/>
      <c r="CR454" s="6"/>
      <c r="CS454" s="6"/>
      <c r="CT454" s="6"/>
      <c r="CU454" s="6"/>
      <c r="CV454" s="6"/>
      <c r="CW454" s="6"/>
      <c r="CX454" s="6"/>
      <c r="CY454" s="6"/>
      <c r="CZ454" s="6"/>
      <c r="DA454" s="6"/>
      <c r="DB454" s="6"/>
      <c r="DC454" s="6"/>
      <c r="DD454" s="6"/>
      <c r="DE454" s="6"/>
      <c r="DF454" s="6"/>
      <c r="DG454" s="6"/>
      <c r="DH454" s="6"/>
      <c r="DI454" s="6"/>
      <c r="DJ454" s="6"/>
      <c r="DK454" s="6"/>
      <c r="DL454" s="6"/>
      <c r="DM454" s="6"/>
      <c r="DN454" s="6"/>
      <c r="DO454" s="6"/>
      <c r="DP454" s="6"/>
      <c r="DQ454" s="6"/>
      <c r="DR454" s="6"/>
      <c r="DS454" s="6"/>
      <c r="DT454" s="6"/>
      <c r="DU454" s="6"/>
      <c r="DV454" s="6"/>
      <c r="DW454" s="6"/>
      <c r="DX454" s="6"/>
      <c r="DY454" s="6"/>
      <c r="DZ454" s="6"/>
      <c r="EA454" s="6"/>
      <c r="EB454" s="6"/>
      <c r="EC454" s="6"/>
      <c r="ED454" s="6"/>
      <c r="EE454" s="6"/>
      <c r="EF454" s="6"/>
      <c r="EG454" s="6"/>
      <c r="EH454" s="6"/>
      <c r="EI454" s="6"/>
      <c r="EJ454" s="6"/>
      <c r="EK454" s="6"/>
    </row>
    <row r="455" spans="1:14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3"/>
      <c r="M455" s="3"/>
      <c r="N455" s="3"/>
      <c r="O455" s="3"/>
      <c r="P455" s="3"/>
      <c r="Q455" s="3"/>
      <c r="R455" s="3"/>
      <c r="S455" s="3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  <c r="BU455" s="6"/>
      <c r="BV455" s="6"/>
      <c r="BW455" s="6"/>
      <c r="BX455" s="6"/>
      <c r="BY455" s="6"/>
      <c r="BZ455" s="6"/>
      <c r="CA455" s="6"/>
      <c r="CB455" s="6"/>
      <c r="CC455" s="6"/>
      <c r="CD455" s="6"/>
      <c r="CE455" s="6"/>
      <c r="CF455" s="6"/>
      <c r="CG455" s="6"/>
      <c r="CH455" s="6"/>
      <c r="CI455" s="6"/>
      <c r="CJ455" s="6"/>
      <c r="CK455" s="6"/>
      <c r="CL455" s="6"/>
      <c r="CM455" s="6"/>
      <c r="CN455" s="6"/>
      <c r="CO455" s="6"/>
      <c r="CP455" s="6"/>
      <c r="CQ455" s="6"/>
      <c r="CR455" s="6"/>
      <c r="CS455" s="6"/>
      <c r="CT455" s="6"/>
      <c r="CU455" s="6"/>
      <c r="CV455" s="6"/>
      <c r="CW455" s="6"/>
      <c r="CX455" s="6"/>
      <c r="CY455" s="6"/>
      <c r="CZ455" s="6"/>
      <c r="DA455" s="6"/>
      <c r="DB455" s="6"/>
      <c r="DC455" s="6"/>
      <c r="DD455" s="6"/>
      <c r="DE455" s="6"/>
      <c r="DF455" s="6"/>
      <c r="DG455" s="6"/>
      <c r="DH455" s="6"/>
      <c r="DI455" s="6"/>
      <c r="DJ455" s="6"/>
      <c r="DK455" s="6"/>
      <c r="DL455" s="6"/>
      <c r="DM455" s="6"/>
      <c r="DN455" s="6"/>
      <c r="DO455" s="6"/>
      <c r="DP455" s="6"/>
      <c r="DQ455" s="6"/>
      <c r="DR455" s="6"/>
      <c r="DS455" s="6"/>
      <c r="DT455" s="6"/>
      <c r="DU455" s="6"/>
      <c r="DV455" s="6"/>
      <c r="DW455" s="6"/>
      <c r="DX455" s="6"/>
      <c r="DY455" s="6"/>
      <c r="DZ455" s="6"/>
      <c r="EA455" s="6"/>
      <c r="EB455" s="6"/>
      <c r="EC455" s="6"/>
      <c r="ED455" s="6"/>
      <c r="EE455" s="6"/>
      <c r="EF455" s="6"/>
      <c r="EG455" s="6"/>
      <c r="EH455" s="6"/>
      <c r="EI455" s="6"/>
      <c r="EJ455" s="6"/>
      <c r="EK455" s="6"/>
    </row>
    <row r="456" spans="1:14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3"/>
      <c r="M456" s="3"/>
      <c r="N456" s="3"/>
      <c r="O456" s="3"/>
      <c r="P456" s="3"/>
      <c r="Q456" s="3"/>
      <c r="R456" s="3"/>
      <c r="S456" s="3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  <c r="BS456" s="6"/>
      <c r="BT456" s="6"/>
      <c r="BU456" s="6"/>
      <c r="BV456" s="6"/>
      <c r="BW456" s="6"/>
      <c r="BX456" s="6"/>
      <c r="BY456" s="6"/>
      <c r="BZ456" s="6"/>
      <c r="CA456" s="6"/>
      <c r="CB456" s="6"/>
      <c r="CC456" s="6"/>
      <c r="CD456" s="6"/>
      <c r="CE456" s="6"/>
      <c r="CF456" s="6"/>
      <c r="CG456" s="6"/>
      <c r="CH456" s="6"/>
      <c r="CI456" s="6"/>
      <c r="CJ456" s="6"/>
      <c r="CK456" s="6"/>
      <c r="CL456" s="6"/>
      <c r="CM456" s="6"/>
      <c r="CN456" s="6"/>
      <c r="CO456" s="6"/>
      <c r="CP456" s="6"/>
      <c r="CQ456" s="6"/>
      <c r="CR456" s="6"/>
      <c r="CS456" s="6"/>
      <c r="CT456" s="6"/>
      <c r="CU456" s="6"/>
      <c r="CV456" s="6"/>
      <c r="CW456" s="6"/>
      <c r="CX456" s="6"/>
      <c r="CY456" s="6"/>
      <c r="CZ456" s="6"/>
      <c r="DA456" s="6"/>
      <c r="DB456" s="6"/>
      <c r="DC456" s="6"/>
      <c r="DD456" s="6"/>
      <c r="DE456" s="6"/>
      <c r="DF456" s="6"/>
      <c r="DG456" s="6"/>
      <c r="DH456" s="6"/>
      <c r="DI456" s="6"/>
      <c r="DJ456" s="6"/>
      <c r="DK456" s="6"/>
      <c r="DL456" s="6"/>
      <c r="DM456" s="6"/>
      <c r="DN456" s="6"/>
      <c r="DO456" s="6"/>
      <c r="DP456" s="6"/>
      <c r="DQ456" s="6"/>
      <c r="DR456" s="6"/>
      <c r="DS456" s="6"/>
      <c r="DT456" s="6"/>
      <c r="DU456" s="6"/>
      <c r="DV456" s="6"/>
      <c r="DW456" s="6"/>
      <c r="DX456" s="6"/>
      <c r="DY456" s="6"/>
      <c r="DZ456" s="6"/>
      <c r="EA456" s="6"/>
      <c r="EB456" s="6"/>
      <c r="EC456" s="6"/>
      <c r="ED456" s="6"/>
      <c r="EE456" s="6"/>
      <c r="EF456" s="6"/>
      <c r="EG456" s="6"/>
      <c r="EH456" s="6"/>
      <c r="EI456" s="6"/>
      <c r="EJ456" s="6"/>
      <c r="EK456" s="6"/>
    </row>
    <row r="457" spans="1:14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3"/>
      <c r="M457" s="3"/>
      <c r="N457" s="3"/>
      <c r="O457" s="3"/>
      <c r="P457" s="3"/>
      <c r="Q457" s="3"/>
      <c r="R457" s="3"/>
      <c r="S457" s="3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  <c r="BS457" s="6"/>
      <c r="BT457" s="6"/>
      <c r="BU457" s="6"/>
      <c r="BV457" s="6"/>
      <c r="BW457" s="6"/>
      <c r="BX457" s="6"/>
      <c r="BY457" s="6"/>
      <c r="BZ457" s="6"/>
      <c r="CA457" s="6"/>
      <c r="CB457" s="6"/>
      <c r="CC457" s="6"/>
      <c r="CD457" s="6"/>
      <c r="CE457" s="6"/>
      <c r="CF457" s="6"/>
      <c r="CG457" s="6"/>
      <c r="CH457" s="6"/>
      <c r="CI457" s="6"/>
      <c r="CJ457" s="6"/>
      <c r="CK457" s="6"/>
      <c r="CL457" s="6"/>
      <c r="CM457" s="6"/>
      <c r="CN457" s="6"/>
      <c r="CO457" s="6"/>
      <c r="CP457" s="6"/>
      <c r="CQ457" s="6"/>
      <c r="CR457" s="6"/>
      <c r="CS457" s="6"/>
      <c r="CT457" s="6"/>
      <c r="CU457" s="6"/>
      <c r="CV457" s="6"/>
      <c r="CW457" s="6"/>
      <c r="CX457" s="6"/>
      <c r="CY457" s="6"/>
      <c r="CZ457" s="6"/>
      <c r="DA457" s="6"/>
      <c r="DB457" s="6"/>
      <c r="DC457" s="6"/>
      <c r="DD457" s="6"/>
      <c r="DE457" s="6"/>
      <c r="DF457" s="6"/>
      <c r="DG457" s="6"/>
      <c r="DH457" s="6"/>
      <c r="DI457" s="6"/>
      <c r="DJ457" s="6"/>
      <c r="DK457" s="6"/>
      <c r="DL457" s="6"/>
      <c r="DM457" s="6"/>
      <c r="DN457" s="6"/>
      <c r="DO457" s="6"/>
      <c r="DP457" s="6"/>
      <c r="DQ457" s="6"/>
      <c r="DR457" s="6"/>
      <c r="DS457" s="6"/>
      <c r="DT457" s="6"/>
      <c r="DU457" s="6"/>
      <c r="DV457" s="6"/>
      <c r="DW457" s="6"/>
      <c r="DX457" s="6"/>
      <c r="DY457" s="6"/>
      <c r="DZ457" s="6"/>
      <c r="EA457" s="6"/>
      <c r="EB457" s="6"/>
      <c r="EC457" s="6"/>
      <c r="ED457" s="6"/>
      <c r="EE457" s="6"/>
      <c r="EF457" s="6"/>
      <c r="EG457" s="6"/>
      <c r="EH457" s="6"/>
      <c r="EI457" s="6"/>
      <c r="EJ457" s="6"/>
      <c r="EK457" s="6"/>
    </row>
    <row r="458" spans="1:14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3"/>
      <c r="M458" s="3"/>
      <c r="N458" s="3"/>
      <c r="O458" s="3"/>
      <c r="P458" s="3"/>
      <c r="Q458" s="3"/>
      <c r="R458" s="3"/>
      <c r="S458" s="3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  <c r="BU458" s="6"/>
      <c r="BV458" s="6"/>
      <c r="BW458" s="6"/>
      <c r="BX458" s="6"/>
      <c r="BY458" s="6"/>
      <c r="BZ458" s="6"/>
      <c r="CA458" s="6"/>
      <c r="CB458" s="6"/>
      <c r="CC458" s="6"/>
      <c r="CD458" s="6"/>
      <c r="CE458" s="6"/>
      <c r="CF458" s="6"/>
      <c r="CG458" s="6"/>
      <c r="CH458" s="6"/>
      <c r="CI458" s="6"/>
      <c r="CJ458" s="6"/>
      <c r="CK458" s="6"/>
      <c r="CL458" s="6"/>
      <c r="CM458" s="6"/>
      <c r="CN458" s="6"/>
      <c r="CO458" s="6"/>
      <c r="CP458" s="6"/>
      <c r="CQ458" s="6"/>
      <c r="CR458" s="6"/>
      <c r="CS458" s="6"/>
      <c r="CT458" s="6"/>
      <c r="CU458" s="6"/>
      <c r="CV458" s="6"/>
      <c r="CW458" s="6"/>
      <c r="CX458" s="6"/>
      <c r="CY458" s="6"/>
      <c r="CZ458" s="6"/>
      <c r="DA458" s="6"/>
      <c r="DB458" s="6"/>
      <c r="DC458" s="6"/>
      <c r="DD458" s="6"/>
      <c r="DE458" s="6"/>
      <c r="DF458" s="6"/>
      <c r="DG458" s="6"/>
      <c r="DH458" s="6"/>
      <c r="DI458" s="6"/>
      <c r="DJ458" s="6"/>
      <c r="DK458" s="6"/>
      <c r="DL458" s="6"/>
      <c r="DM458" s="6"/>
      <c r="DN458" s="6"/>
      <c r="DO458" s="6"/>
      <c r="DP458" s="6"/>
      <c r="DQ458" s="6"/>
      <c r="DR458" s="6"/>
      <c r="DS458" s="6"/>
      <c r="DT458" s="6"/>
      <c r="DU458" s="6"/>
      <c r="DV458" s="6"/>
      <c r="DW458" s="6"/>
      <c r="DX458" s="6"/>
      <c r="DY458" s="6"/>
      <c r="DZ458" s="6"/>
      <c r="EA458" s="6"/>
      <c r="EB458" s="6"/>
      <c r="EC458" s="6"/>
      <c r="ED458" s="6"/>
      <c r="EE458" s="6"/>
      <c r="EF458" s="6"/>
      <c r="EG458" s="6"/>
      <c r="EH458" s="6"/>
      <c r="EI458" s="6"/>
      <c r="EJ458" s="6"/>
      <c r="EK458" s="6"/>
    </row>
    <row r="459" spans="1:14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3"/>
      <c r="M459" s="3"/>
      <c r="N459" s="3"/>
      <c r="O459" s="3"/>
      <c r="P459" s="3"/>
      <c r="Q459" s="3"/>
      <c r="R459" s="3"/>
      <c r="S459" s="3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  <c r="BU459" s="6"/>
      <c r="BV459" s="6"/>
      <c r="BW459" s="6"/>
      <c r="BX459" s="6"/>
      <c r="BY459" s="6"/>
      <c r="BZ459" s="6"/>
      <c r="CA459" s="6"/>
      <c r="CB459" s="6"/>
      <c r="CC459" s="6"/>
      <c r="CD459" s="6"/>
      <c r="CE459" s="6"/>
      <c r="CF459" s="6"/>
      <c r="CG459" s="6"/>
      <c r="CH459" s="6"/>
      <c r="CI459" s="6"/>
      <c r="CJ459" s="6"/>
      <c r="CK459" s="6"/>
      <c r="CL459" s="6"/>
      <c r="CM459" s="6"/>
      <c r="CN459" s="6"/>
      <c r="CO459" s="6"/>
      <c r="CP459" s="6"/>
      <c r="CQ459" s="6"/>
      <c r="CR459" s="6"/>
      <c r="CS459" s="6"/>
      <c r="CT459" s="6"/>
      <c r="CU459" s="6"/>
      <c r="CV459" s="6"/>
      <c r="CW459" s="6"/>
      <c r="CX459" s="6"/>
      <c r="CY459" s="6"/>
      <c r="CZ459" s="6"/>
      <c r="DA459" s="6"/>
      <c r="DB459" s="6"/>
      <c r="DC459" s="6"/>
      <c r="DD459" s="6"/>
      <c r="DE459" s="6"/>
      <c r="DF459" s="6"/>
      <c r="DG459" s="6"/>
      <c r="DH459" s="6"/>
      <c r="DI459" s="6"/>
      <c r="DJ459" s="6"/>
      <c r="DK459" s="6"/>
      <c r="DL459" s="6"/>
      <c r="DM459" s="6"/>
      <c r="DN459" s="6"/>
      <c r="DO459" s="6"/>
      <c r="DP459" s="6"/>
      <c r="DQ459" s="6"/>
      <c r="DR459" s="6"/>
      <c r="DS459" s="6"/>
      <c r="DT459" s="6"/>
      <c r="DU459" s="6"/>
      <c r="DV459" s="6"/>
      <c r="DW459" s="6"/>
      <c r="DX459" s="6"/>
      <c r="DY459" s="6"/>
      <c r="DZ459" s="6"/>
      <c r="EA459" s="6"/>
      <c r="EB459" s="6"/>
      <c r="EC459" s="6"/>
      <c r="ED459" s="6"/>
      <c r="EE459" s="6"/>
      <c r="EF459" s="6"/>
      <c r="EG459" s="6"/>
      <c r="EH459" s="6"/>
      <c r="EI459" s="6"/>
      <c r="EJ459" s="6"/>
      <c r="EK459" s="6"/>
    </row>
    <row r="460" spans="1:14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3"/>
      <c r="M460" s="3"/>
      <c r="N460" s="3"/>
      <c r="O460" s="3"/>
      <c r="P460" s="3"/>
      <c r="Q460" s="3"/>
      <c r="R460" s="3"/>
      <c r="S460" s="3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  <c r="BU460" s="6"/>
      <c r="BV460" s="6"/>
      <c r="BW460" s="6"/>
      <c r="BX460" s="6"/>
      <c r="BY460" s="6"/>
      <c r="BZ460" s="6"/>
      <c r="CA460" s="6"/>
      <c r="CB460" s="6"/>
      <c r="CC460" s="6"/>
      <c r="CD460" s="6"/>
      <c r="CE460" s="6"/>
      <c r="CF460" s="6"/>
      <c r="CG460" s="6"/>
      <c r="CH460" s="6"/>
      <c r="CI460" s="6"/>
      <c r="CJ460" s="6"/>
      <c r="CK460" s="6"/>
      <c r="CL460" s="6"/>
      <c r="CM460" s="6"/>
      <c r="CN460" s="6"/>
      <c r="CO460" s="6"/>
      <c r="CP460" s="6"/>
      <c r="CQ460" s="6"/>
      <c r="CR460" s="6"/>
      <c r="CS460" s="6"/>
      <c r="CT460" s="6"/>
      <c r="CU460" s="6"/>
      <c r="CV460" s="6"/>
      <c r="CW460" s="6"/>
      <c r="CX460" s="6"/>
      <c r="CY460" s="6"/>
      <c r="CZ460" s="6"/>
      <c r="DA460" s="6"/>
      <c r="DB460" s="6"/>
      <c r="DC460" s="6"/>
      <c r="DD460" s="6"/>
      <c r="DE460" s="6"/>
      <c r="DF460" s="6"/>
      <c r="DG460" s="6"/>
      <c r="DH460" s="6"/>
      <c r="DI460" s="6"/>
      <c r="DJ460" s="6"/>
      <c r="DK460" s="6"/>
      <c r="DL460" s="6"/>
      <c r="DM460" s="6"/>
      <c r="DN460" s="6"/>
      <c r="DO460" s="6"/>
      <c r="DP460" s="6"/>
      <c r="DQ460" s="6"/>
      <c r="DR460" s="6"/>
      <c r="DS460" s="6"/>
      <c r="DT460" s="6"/>
      <c r="DU460" s="6"/>
      <c r="DV460" s="6"/>
      <c r="DW460" s="6"/>
      <c r="DX460" s="6"/>
      <c r="DY460" s="6"/>
      <c r="DZ460" s="6"/>
      <c r="EA460" s="6"/>
      <c r="EB460" s="6"/>
      <c r="EC460" s="6"/>
      <c r="ED460" s="6"/>
      <c r="EE460" s="6"/>
      <c r="EF460" s="6"/>
      <c r="EG460" s="6"/>
      <c r="EH460" s="6"/>
      <c r="EI460" s="6"/>
      <c r="EJ460" s="6"/>
      <c r="EK460" s="6"/>
    </row>
    <row r="461" spans="1:14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3"/>
      <c r="M461" s="3"/>
      <c r="N461" s="3"/>
      <c r="O461" s="3"/>
      <c r="P461" s="3"/>
      <c r="Q461" s="3"/>
      <c r="R461" s="3"/>
      <c r="S461" s="3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  <c r="BS461" s="6"/>
      <c r="BT461" s="6"/>
      <c r="BU461" s="6"/>
      <c r="BV461" s="6"/>
      <c r="BW461" s="6"/>
      <c r="BX461" s="6"/>
      <c r="BY461" s="6"/>
      <c r="BZ461" s="6"/>
      <c r="CA461" s="6"/>
      <c r="CB461" s="6"/>
      <c r="CC461" s="6"/>
      <c r="CD461" s="6"/>
      <c r="CE461" s="6"/>
      <c r="CF461" s="6"/>
      <c r="CG461" s="6"/>
      <c r="CH461" s="6"/>
      <c r="CI461" s="6"/>
      <c r="CJ461" s="6"/>
      <c r="CK461" s="6"/>
      <c r="CL461" s="6"/>
      <c r="CM461" s="6"/>
      <c r="CN461" s="6"/>
      <c r="CO461" s="6"/>
      <c r="CP461" s="6"/>
      <c r="CQ461" s="6"/>
      <c r="CR461" s="6"/>
      <c r="CS461" s="6"/>
      <c r="CT461" s="6"/>
      <c r="CU461" s="6"/>
      <c r="CV461" s="6"/>
      <c r="CW461" s="6"/>
      <c r="CX461" s="6"/>
      <c r="CY461" s="6"/>
      <c r="CZ461" s="6"/>
      <c r="DA461" s="6"/>
      <c r="DB461" s="6"/>
      <c r="DC461" s="6"/>
      <c r="DD461" s="6"/>
      <c r="DE461" s="6"/>
      <c r="DF461" s="6"/>
      <c r="DG461" s="6"/>
      <c r="DH461" s="6"/>
      <c r="DI461" s="6"/>
      <c r="DJ461" s="6"/>
      <c r="DK461" s="6"/>
      <c r="DL461" s="6"/>
      <c r="DM461" s="6"/>
      <c r="DN461" s="6"/>
      <c r="DO461" s="6"/>
      <c r="DP461" s="6"/>
      <c r="DQ461" s="6"/>
      <c r="DR461" s="6"/>
      <c r="DS461" s="6"/>
      <c r="DT461" s="6"/>
      <c r="DU461" s="6"/>
      <c r="DV461" s="6"/>
      <c r="DW461" s="6"/>
      <c r="DX461" s="6"/>
      <c r="DY461" s="6"/>
      <c r="DZ461" s="6"/>
      <c r="EA461" s="6"/>
      <c r="EB461" s="6"/>
      <c r="EC461" s="6"/>
      <c r="ED461" s="6"/>
      <c r="EE461" s="6"/>
      <c r="EF461" s="6"/>
      <c r="EG461" s="6"/>
      <c r="EH461" s="6"/>
      <c r="EI461" s="6"/>
      <c r="EJ461" s="6"/>
      <c r="EK461" s="6"/>
    </row>
    <row r="462" spans="1:14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3"/>
      <c r="M462" s="3"/>
      <c r="N462" s="3"/>
      <c r="O462" s="3"/>
      <c r="P462" s="3"/>
      <c r="Q462" s="3"/>
      <c r="R462" s="3"/>
      <c r="S462" s="3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  <c r="BR462" s="6"/>
      <c r="BS462" s="6"/>
      <c r="BT462" s="6"/>
      <c r="BU462" s="6"/>
      <c r="BV462" s="6"/>
      <c r="BW462" s="6"/>
      <c r="BX462" s="6"/>
      <c r="BY462" s="6"/>
      <c r="BZ462" s="6"/>
      <c r="CA462" s="6"/>
      <c r="CB462" s="6"/>
      <c r="CC462" s="6"/>
      <c r="CD462" s="6"/>
      <c r="CE462" s="6"/>
      <c r="CF462" s="6"/>
      <c r="CG462" s="6"/>
      <c r="CH462" s="6"/>
      <c r="CI462" s="6"/>
      <c r="CJ462" s="6"/>
      <c r="CK462" s="6"/>
      <c r="CL462" s="6"/>
      <c r="CM462" s="6"/>
      <c r="CN462" s="6"/>
      <c r="CO462" s="6"/>
      <c r="CP462" s="6"/>
      <c r="CQ462" s="6"/>
      <c r="CR462" s="6"/>
      <c r="CS462" s="6"/>
      <c r="CT462" s="6"/>
      <c r="CU462" s="6"/>
      <c r="CV462" s="6"/>
      <c r="CW462" s="6"/>
      <c r="CX462" s="6"/>
      <c r="CY462" s="6"/>
      <c r="CZ462" s="6"/>
      <c r="DA462" s="6"/>
      <c r="DB462" s="6"/>
      <c r="DC462" s="6"/>
      <c r="DD462" s="6"/>
      <c r="DE462" s="6"/>
      <c r="DF462" s="6"/>
      <c r="DG462" s="6"/>
      <c r="DH462" s="6"/>
      <c r="DI462" s="6"/>
      <c r="DJ462" s="6"/>
      <c r="DK462" s="6"/>
      <c r="DL462" s="6"/>
      <c r="DM462" s="6"/>
      <c r="DN462" s="6"/>
      <c r="DO462" s="6"/>
      <c r="DP462" s="6"/>
      <c r="DQ462" s="6"/>
      <c r="DR462" s="6"/>
      <c r="DS462" s="6"/>
      <c r="DT462" s="6"/>
      <c r="DU462" s="6"/>
      <c r="DV462" s="6"/>
      <c r="DW462" s="6"/>
      <c r="DX462" s="6"/>
      <c r="DY462" s="6"/>
      <c r="DZ462" s="6"/>
      <c r="EA462" s="6"/>
      <c r="EB462" s="6"/>
      <c r="EC462" s="6"/>
      <c r="ED462" s="6"/>
      <c r="EE462" s="6"/>
      <c r="EF462" s="6"/>
      <c r="EG462" s="6"/>
      <c r="EH462" s="6"/>
      <c r="EI462" s="6"/>
      <c r="EJ462" s="6"/>
      <c r="EK462" s="6"/>
    </row>
    <row r="463" spans="1:14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3"/>
      <c r="M463" s="3"/>
      <c r="N463" s="3"/>
      <c r="O463" s="3"/>
      <c r="P463" s="3"/>
      <c r="Q463" s="3"/>
      <c r="R463" s="3"/>
      <c r="S463" s="3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  <c r="BU463" s="6"/>
      <c r="BV463" s="6"/>
      <c r="BW463" s="6"/>
      <c r="BX463" s="6"/>
      <c r="BY463" s="6"/>
      <c r="BZ463" s="6"/>
      <c r="CA463" s="6"/>
      <c r="CB463" s="6"/>
      <c r="CC463" s="6"/>
      <c r="CD463" s="6"/>
      <c r="CE463" s="6"/>
      <c r="CF463" s="6"/>
      <c r="CG463" s="6"/>
      <c r="CH463" s="6"/>
      <c r="CI463" s="6"/>
      <c r="CJ463" s="6"/>
      <c r="CK463" s="6"/>
      <c r="CL463" s="6"/>
      <c r="CM463" s="6"/>
      <c r="CN463" s="6"/>
      <c r="CO463" s="6"/>
      <c r="CP463" s="6"/>
      <c r="CQ463" s="6"/>
      <c r="CR463" s="6"/>
      <c r="CS463" s="6"/>
      <c r="CT463" s="6"/>
      <c r="CU463" s="6"/>
      <c r="CV463" s="6"/>
      <c r="CW463" s="6"/>
      <c r="CX463" s="6"/>
      <c r="CY463" s="6"/>
      <c r="CZ463" s="6"/>
      <c r="DA463" s="6"/>
      <c r="DB463" s="6"/>
      <c r="DC463" s="6"/>
      <c r="DD463" s="6"/>
      <c r="DE463" s="6"/>
      <c r="DF463" s="6"/>
      <c r="DG463" s="6"/>
      <c r="DH463" s="6"/>
      <c r="DI463" s="6"/>
      <c r="DJ463" s="6"/>
      <c r="DK463" s="6"/>
      <c r="DL463" s="6"/>
      <c r="DM463" s="6"/>
      <c r="DN463" s="6"/>
      <c r="DO463" s="6"/>
      <c r="DP463" s="6"/>
      <c r="DQ463" s="6"/>
      <c r="DR463" s="6"/>
      <c r="DS463" s="6"/>
      <c r="DT463" s="6"/>
      <c r="DU463" s="6"/>
      <c r="DV463" s="6"/>
      <c r="DW463" s="6"/>
      <c r="DX463" s="6"/>
      <c r="DY463" s="6"/>
      <c r="DZ463" s="6"/>
      <c r="EA463" s="6"/>
      <c r="EB463" s="6"/>
      <c r="EC463" s="6"/>
      <c r="ED463" s="6"/>
      <c r="EE463" s="6"/>
      <c r="EF463" s="6"/>
      <c r="EG463" s="6"/>
      <c r="EH463" s="6"/>
      <c r="EI463" s="6"/>
      <c r="EJ463" s="6"/>
      <c r="EK463" s="6"/>
    </row>
    <row r="464" spans="1:14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3"/>
      <c r="M464" s="3"/>
      <c r="N464" s="3"/>
      <c r="O464" s="3"/>
      <c r="P464" s="3"/>
      <c r="Q464" s="3"/>
      <c r="R464" s="3"/>
      <c r="S464" s="3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  <c r="BS464" s="6"/>
      <c r="BT464" s="6"/>
      <c r="BU464" s="6"/>
      <c r="BV464" s="6"/>
      <c r="BW464" s="6"/>
      <c r="BX464" s="6"/>
      <c r="BY464" s="6"/>
      <c r="BZ464" s="6"/>
      <c r="CA464" s="6"/>
      <c r="CB464" s="6"/>
      <c r="CC464" s="6"/>
      <c r="CD464" s="6"/>
      <c r="CE464" s="6"/>
      <c r="CF464" s="6"/>
      <c r="CG464" s="6"/>
      <c r="CH464" s="6"/>
      <c r="CI464" s="6"/>
      <c r="CJ464" s="6"/>
      <c r="CK464" s="6"/>
      <c r="CL464" s="6"/>
      <c r="CM464" s="6"/>
      <c r="CN464" s="6"/>
      <c r="CO464" s="6"/>
      <c r="CP464" s="6"/>
      <c r="CQ464" s="6"/>
      <c r="CR464" s="6"/>
      <c r="CS464" s="6"/>
      <c r="CT464" s="6"/>
      <c r="CU464" s="6"/>
      <c r="CV464" s="6"/>
      <c r="CW464" s="6"/>
      <c r="CX464" s="6"/>
      <c r="CY464" s="6"/>
      <c r="CZ464" s="6"/>
      <c r="DA464" s="6"/>
      <c r="DB464" s="6"/>
      <c r="DC464" s="6"/>
      <c r="DD464" s="6"/>
      <c r="DE464" s="6"/>
      <c r="DF464" s="6"/>
      <c r="DG464" s="6"/>
      <c r="DH464" s="6"/>
      <c r="DI464" s="6"/>
      <c r="DJ464" s="6"/>
      <c r="DK464" s="6"/>
      <c r="DL464" s="6"/>
      <c r="DM464" s="6"/>
      <c r="DN464" s="6"/>
      <c r="DO464" s="6"/>
      <c r="DP464" s="6"/>
      <c r="DQ464" s="6"/>
      <c r="DR464" s="6"/>
      <c r="DS464" s="6"/>
      <c r="DT464" s="6"/>
      <c r="DU464" s="6"/>
      <c r="DV464" s="6"/>
      <c r="DW464" s="6"/>
      <c r="DX464" s="6"/>
      <c r="DY464" s="6"/>
      <c r="DZ464" s="6"/>
      <c r="EA464" s="6"/>
      <c r="EB464" s="6"/>
      <c r="EC464" s="6"/>
      <c r="ED464" s="6"/>
      <c r="EE464" s="6"/>
      <c r="EF464" s="6"/>
      <c r="EG464" s="6"/>
      <c r="EH464" s="6"/>
      <c r="EI464" s="6"/>
      <c r="EJ464" s="6"/>
      <c r="EK464" s="6"/>
    </row>
    <row r="465" spans="1:14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3"/>
      <c r="M465" s="3"/>
      <c r="N465" s="3"/>
      <c r="O465" s="3"/>
      <c r="P465" s="3"/>
      <c r="Q465" s="3"/>
      <c r="R465" s="3"/>
      <c r="S465" s="3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  <c r="BU465" s="6"/>
      <c r="BV465" s="6"/>
      <c r="BW465" s="6"/>
      <c r="BX465" s="6"/>
      <c r="BY465" s="6"/>
      <c r="BZ465" s="6"/>
      <c r="CA465" s="6"/>
      <c r="CB465" s="6"/>
      <c r="CC465" s="6"/>
      <c r="CD465" s="6"/>
      <c r="CE465" s="6"/>
      <c r="CF465" s="6"/>
      <c r="CG465" s="6"/>
      <c r="CH465" s="6"/>
      <c r="CI465" s="6"/>
      <c r="CJ465" s="6"/>
      <c r="CK465" s="6"/>
      <c r="CL465" s="6"/>
      <c r="CM465" s="6"/>
      <c r="CN465" s="6"/>
      <c r="CO465" s="6"/>
      <c r="CP465" s="6"/>
      <c r="CQ465" s="6"/>
      <c r="CR465" s="6"/>
      <c r="CS465" s="6"/>
      <c r="CT465" s="6"/>
      <c r="CU465" s="6"/>
      <c r="CV465" s="6"/>
      <c r="CW465" s="6"/>
      <c r="CX465" s="6"/>
      <c r="CY465" s="6"/>
      <c r="CZ465" s="6"/>
      <c r="DA465" s="6"/>
      <c r="DB465" s="6"/>
      <c r="DC465" s="6"/>
      <c r="DD465" s="6"/>
      <c r="DE465" s="6"/>
      <c r="DF465" s="6"/>
      <c r="DG465" s="6"/>
      <c r="DH465" s="6"/>
      <c r="DI465" s="6"/>
      <c r="DJ465" s="6"/>
      <c r="DK465" s="6"/>
      <c r="DL465" s="6"/>
      <c r="DM465" s="6"/>
      <c r="DN465" s="6"/>
      <c r="DO465" s="6"/>
      <c r="DP465" s="6"/>
      <c r="DQ465" s="6"/>
      <c r="DR465" s="6"/>
      <c r="DS465" s="6"/>
      <c r="DT465" s="6"/>
      <c r="DU465" s="6"/>
      <c r="DV465" s="6"/>
      <c r="DW465" s="6"/>
      <c r="DX465" s="6"/>
      <c r="DY465" s="6"/>
      <c r="DZ465" s="6"/>
      <c r="EA465" s="6"/>
      <c r="EB465" s="6"/>
      <c r="EC465" s="6"/>
      <c r="ED465" s="6"/>
      <c r="EE465" s="6"/>
      <c r="EF465" s="6"/>
      <c r="EG465" s="6"/>
      <c r="EH465" s="6"/>
      <c r="EI465" s="6"/>
      <c r="EJ465" s="6"/>
      <c r="EK465" s="6"/>
    </row>
    <row r="466" spans="1:14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3"/>
      <c r="M466" s="3"/>
      <c r="N466" s="3"/>
      <c r="O466" s="3"/>
      <c r="P466" s="3"/>
      <c r="Q466" s="3"/>
      <c r="R466" s="3"/>
      <c r="S466" s="3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  <c r="BV466" s="6"/>
      <c r="BW466" s="6"/>
      <c r="BX466" s="6"/>
      <c r="BY466" s="6"/>
      <c r="BZ466" s="6"/>
      <c r="CA466" s="6"/>
      <c r="CB466" s="6"/>
      <c r="CC466" s="6"/>
      <c r="CD466" s="6"/>
      <c r="CE466" s="6"/>
      <c r="CF466" s="6"/>
      <c r="CG466" s="6"/>
      <c r="CH466" s="6"/>
      <c r="CI466" s="6"/>
      <c r="CJ466" s="6"/>
      <c r="CK466" s="6"/>
      <c r="CL466" s="6"/>
      <c r="CM466" s="6"/>
      <c r="CN466" s="6"/>
      <c r="CO466" s="6"/>
      <c r="CP466" s="6"/>
      <c r="CQ466" s="6"/>
      <c r="CR466" s="6"/>
      <c r="CS466" s="6"/>
      <c r="CT466" s="6"/>
      <c r="CU466" s="6"/>
      <c r="CV466" s="6"/>
      <c r="CW466" s="6"/>
      <c r="CX466" s="6"/>
      <c r="CY466" s="6"/>
      <c r="CZ466" s="6"/>
      <c r="DA466" s="6"/>
      <c r="DB466" s="6"/>
      <c r="DC466" s="6"/>
      <c r="DD466" s="6"/>
      <c r="DE466" s="6"/>
      <c r="DF466" s="6"/>
      <c r="DG466" s="6"/>
      <c r="DH466" s="6"/>
      <c r="DI466" s="6"/>
      <c r="DJ466" s="6"/>
      <c r="DK466" s="6"/>
      <c r="DL466" s="6"/>
      <c r="DM466" s="6"/>
      <c r="DN466" s="6"/>
      <c r="DO466" s="6"/>
      <c r="DP466" s="6"/>
      <c r="DQ466" s="6"/>
      <c r="DR466" s="6"/>
      <c r="DS466" s="6"/>
      <c r="DT466" s="6"/>
      <c r="DU466" s="6"/>
      <c r="DV466" s="6"/>
      <c r="DW466" s="6"/>
      <c r="DX466" s="6"/>
      <c r="DY466" s="6"/>
      <c r="DZ466" s="6"/>
      <c r="EA466" s="6"/>
      <c r="EB466" s="6"/>
      <c r="EC466" s="6"/>
      <c r="ED466" s="6"/>
      <c r="EE466" s="6"/>
      <c r="EF466" s="6"/>
      <c r="EG466" s="6"/>
      <c r="EH466" s="6"/>
      <c r="EI466" s="6"/>
      <c r="EJ466" s="6"/>
      <c r="EK466" s="6"/>
    </row>
    <row r="467" spans="1:14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3"/>
      <c r="M467" s="3"/>
      <c r="N467" s="3"/>
      <c r="O467" s="3"/>
      <c r="P467" s="3"/>
      <c r="Q467" s="3"/>
      <c r="R467" s="3"/>
      <c r="S467" s="3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  <c r="BR467" s="6"/>
      <c r="BS467" s="6"/>
      <c r="BT467" s="6"/>
      <c r="BU467" s="6"/>
      <c r="BV467" s="6"/>
      <c r="BW467" s="6"/>
      <c r="BX467" s="6"/>
      <c r="BY467" s="6"/>
      <c r="BZ467" s="6"/>
      <c r="CA467" s="6"/>
      <c r="CB467" s="6"/>
      <c r="CC467" s="6"/>
      <c r="CD467" s="6"/>
      <c r="CE467" s="6"/>
      <c r="CF467" s="6"/>
      <c r="CG467" s="6"/>
      <c r="CH467" s="6"/>
      <c r="CI467" s="6"/>
      <c r="CJ467" s="6"/>
      <c r="CK467" s="6"/>
      <c r="CL467" s="6"/>
      <c r="CM467" s="6"/>
      <c r="CN467" s="6"/>
      <c r="CO467" s="6"/>
      <c r="CP467" s="6"/>
      <c r="CQ467" s="6"/>
      <c r="CR467" s="6"/>
      <c r="CS467" s="6"/>
      <c r="CT467" s="6"/>
      <c r="CU467" s="6"/>
      <c r="CV467" s="6"/>
      <c r="CW467" s="6"/>
      <c r="CX467" s="6"/>
      <c r="CY467" s="6"/>
      <c r="CZ467" s="6"/>
      <c r="DA467" s="6"/>
      <c r="DB467" s="6"/>
      <c r="DC467" s="6"/>
      <c r="DD467" s="6"/>
      <c r="DE467" s="6"/>
      <c r="DF467" s="6"/>
      <c r="DG467" s="6"/>
      <c r="DH467" s="6"/>
      <c r="DI467" s="6"/>
      <c r="DJ467" s="6"/>
      <c r="DK467" s="6"/>
      <c r="DL467" s="6"/>
      <c r="DM467" s="6"/>
      <c r="DN467" s="6"/>
      <c r="DO467" s="6"/>
      <c r="DP467" s="6"/>
      <c r="DQ467" s="6"/>
      <c r="DR467" s="6"/>
      <c r="DS467" s="6"/>
      <c r="DT467" s="6"/>
      <c r="DU467" s="6"/>
      <c r="DV467" s="6"/>
      <c r="DW467" s="6"/>
      <c r="DX467" s="6"/>
      <c r="DY467" s="6"/>
      <c r="DZ467" s="6"/>
      <c r="EA467" s="6"/>
      <c r="EB467" s="6"/>
      <c r="EC467" s="6"/>
      <c r="ED467" s="6"/>
      <c r="EE467" s="6"/>
      <c r="EF467" s="6"/>
      <c r="EG467" s="6"/>
      <c r="EH467" s="6"/>
      <c r="EI467" s="6"/>
      <c r="EJ467" s="6"/>
      <c r="EK467" s="6"/>
    </row>
    <row r="468" spans="1:14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3"/>
      <c r="M468" s="3"/>
      <c r="N468" s="3"/>
      <c r="O468" s="3"/>
      <c r="P468" s="3"/>
      <c r="Q468" s="3"/>
      <c r="R468" s="3"/>
      <c r="S468" s="3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  <c r="BS468" s="6"/>
      <c r="BT468" s="6"/>
      <c r="BU468" s="6"/>
      <c r="BV468" s="6"/>
      <c r="BW468" s="6"/>
      <c r="BX468" s="6"/>
      <c r="BY468" s="6"/>
      <c r="BZ468" s="6"/>
      <c r="CA468" s="6"/>
      <c r="CB468" s="6"/>
      <c r="CC468" s="6"/>
      <c r="CD468" s="6"/>
      <c r="CE468" s="6"/>
      <c r="CF468" s="6"/>
      <c r="CG468" s="6"/>
      <c r="CH468" s="6"/>
      <c r="CI468" s="6"/>
      <c r="CJ468" s="6"/>
      <c r="CK468" s="6"/>
      <c r="CL468" s="6"/>
      <c r="CM468" s="6"/>
      <c r="CN468" s="6"/>
      <c r="CO468" s="6"/>
      <c r="CP468" s="6"/>
      <c r="CQ468" s="6"/>
      <c r="CR468" s="6"/>
      <c r="CS468" s="6"/>
      <c r="CT468" s="6"/>
      <c r="CU468" s="6"/>
      <c r="CV468" s="6"/>
      <c r="CW468" s="6"/>
      <c r="CX468" s="6"/>
      <c r="CY468" s="6"/>
      <c r="CZ468" s="6"/>
      <c r="DA468" s="6"/>
      <c r="DB468" s="6"/>
      <c r="DC468" s="6"/>
      <c r="DD468" s="6"/>
      <c r="DE468" s="6"/>
      <c r="DF468" s="6"/>
      <c r="DG468" s="6"/>
      <c r="DH468" s="6"/>
      <c r="DI468" s="6"/>
      <c r="DJ468" s="6"/>
      <c r="DK468" s="6"/>
      <c r="DL468" s="6"/>
      <c r="DM468" s="6"/>
      <c r="DN468" s="6"/>
      <c r="DO468" s="6"/>
      <c r="DP468" s="6"/>
      <c r="DQ468" s="6"/>
      <c r="DR468" s="6"/>
      <c r="DS468" s="6"/>
      <c r="DT468" s="6"/>
      <c r="DU468" s="6"/>
      <c r="DV468" s="6"/>
      <c r="DW468" s="6"/>
      <c r="DX468" s="6"/>
      <c r="DY468" s="6"/>
      <c r="DZ468" s="6"/>
      <c r="EA468" s="6"/>
      <c r="EB468" s="6"/>
      <c r="EC468" s="6"/>
      <c r="ED468" s="6"/>
      <c r="EE468" s="6"/>
      <c r="EF468" s="6"/>
      <c r="EG468" s="6"/>
      <c r="EH468" s="6"/>
      <c r="EI468" s="6"/>
      <c r="EJ468" s="6"/>
      <c r="EK468" s="6"/>
    </row>
    <row r="469" spans="1:14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3"/>
      <c r="M469" s="3"/>
      <c r="N469" s="3"/>
      <c r="O469" s="3"/>
      <c r="P469" s="3"/>
      <c r="Q469" s="3"/>
      <c r="R469" s="3"/>
      <c r="S469" s="3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  <c r="BS469" s="6"/>
      <c r="BT469" s="6"/>
      <c r="BU469" s="6"/>
      <c r="BV469" s="6"/>
      <c r="BW469" s="6"/>
      <c r="BX469" s="6"/>
      <c r="BY469" s="6"/>
      <c r="BZ469" s="6"/>
      <c r="CA469" s="6"/>
      <c r="CB469" s="6"/>
      <c r="CC469" s="6"/>
      <c r="CD469" s="6"/>
      <c r="CE469" s="6"/>
      <c r="CF469" s="6"/>
      <c r="CG469" s="6"/>
      <c r="CH469" s="6"/>
      <c r="CI469" s="6"/>
      <c r="CJ469" s="6"/>
      <c r="CK469" s="6"/>
      <c r="CL469" s="6"/>
      <c r="CM469" s="6"/>
      <c r="CN469" s="6"/>
      <c r="CO469" s="6"/>
      <c r="CP469" s="6"/>
      <c r="CQ469" s="6"/>
      <c r="CR469" s="6"/>
      <c r="CS469" s="6"/>
      <c r="CT469" s="6"/>
      <c r="CU469" s="6"/>
      <c r="CV469" s="6"/>
      <c r="CW469" s="6"/>
      <c r="CX469" s="6"/>
      <c r="CY469" s="6"/>
      <c r="CZ469" s="6"/>
      <c r="DA469" s="6"/>
      <c r="DB469" s="6"/>
      <c r="DC469" s="6"/>
      <c r="DD469" s="6"/>
      <c r="DE469" s="6"/>
      <c r="DF469" s="6"/>
      <c r="DG469" s="6"/>
      <c r="DH469" s="6"/>
      <c r="DI469" s="6"/>
      <c r="DJ469" s="6"/>
      <c r="DK469" s="6"/>
      <c r="DL469" s="6"/>
      <c r="DM469" s="6"/>
      <c r="DN469" s="6"/>
      <c r="DO469" s="6"/>
      <c r="DP469" s="6"/>
      <c r="DQ469" s="6"/>
      <c r="DR469" s="6"/>
      <c r="DS469" s="6"/>
      <c r="DT469" s="6"/>
      <c r="DU469" s="6"/>
      <c r="DV469" s="6"/>
      <c r="DW469" s="6"/>
      <c r="DX469" s="6"/>
      <c r="DY469" s="6"/>
      <c r="DZ469" s="6"/>
      <c r="EA469" s="6"/>
      <c r="EB469" s="6"/>
      <c r="EC469" s="6"/>
      <c r="ED469" s="6"/>
      <c r="EE469" s="6"/>
      <c r="EF469" s="6"/>
      <c r="EG469" s="6"/>
      <c r="EH469" s="6"/>
      <c r="EI469" s="6"/>
      <c r="EJ469" s="6"/>
      <c r="EK469" s="6"/>
    </row>
    <row r="470" spans="1:14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3"/>
      <c r="M470" s="3"/>
      <c r="N470" s="3"/>
      <c r="O470" s="3"/>
      <c r="P470" s="3"/>
      <c r="Q470" s="3"/>
      <c r="R470" s="3"/>
      <c r="S470" s="3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  <c r="BR470" s="6"/>
      <c r="BS470" s="6"/>
      <c r="BT470" s="6"/>
      <c r="BU470" s="6"/>
      <c r="BV470" s="6"/>
      <c r="BW470" s="6"/>
      <c r="BX470" s="6"/>
      <c r="BY470" s="6"/>
      <c r="BZ470" s="6"/>
      <c r="CA470" s="6"/>
      <c r="CB470" s="6"/>
      <c r="CC470" s="6"/>
      <c r="CD470" s="6"/>
      <c r="CE470" s="6"/>
      <c r="CF470" s="6"/>
      <c r="CG470" s="6"/>
      <c r="CH470" s="6"/>
      <c r="CI470" s="6"/>
      <c r="CJ470" s="6"/>
      <c r="CK470" s="6"/>
      <c r="CL470" s="6"/>
      <c r="CM470" s="6"/>
      <c r="CN470" s="6"/>
      <c r="CO470" s="6"/>
      <c r="CP470" s="6"/>
      <c r="CQ470" s="6"/>
      <c r="CR470" s="6"/>
      <c r="CS470" s="6"/>
      <c r="CT470" s="6"/>
      <c r="CU470" s="6"/>
      <c r="CV470" s="6"/>
      <c r="CW470" s="6"/>
      <c r="CX470" s="6"/>
      <c r="CY470" s="6"/>
      <c r="CZ470" s="6"/>
      <c r="DA470" s="6"/>
      <c r="DB470" s="6"/>
      <c r="DC470" s="6"/>
      <c r="DD470" s="6"/>
      <c r="DE470" s="6"/>
      <c r="DF470" s="6"/>
      <c r="DG470" s="6"/>
      <c r="DH470" s="6"/>
      <c r="DI470" s="6"/>
      <c r="DJ470" s="6"/>
      <c r="DK470" s="6"/>
      <c r="DL470" s="6"/>
      <c r="DM470" s="6"/>
      <c r="DN470" s="6"/>
      <c r="DO470" s="6"/>
      <c r="DP470" s="6"/>
      <c r="DQ470" s="6"/>
      <c r="DR470" s="6"/>
      <c r="DS470" s="6"/>
      <c r="DT470" s="6"/>
      <c r="DU470" s="6"/>
      <c r="DV470" s="6"/>
      <c r="DW470" s="6"/>
      <c r="DX470" s="6"/>
      <c r="DY470" s="6"/>
      <c r="DZ470" s="6"/>
      <c r="EA470" s="6"/>
      <c r="EB470" s="6"/>
      <c r="EC470" s="6"/>
      <c r="ED470" s="6"/>
      <c r="EE470" s="6"/>
      <c r="EF470" s="6"/>
      <c r="EG470" s="6"/>
      <c r="EH470" s="6"/>
      <c r="EI470" s="6"/>
      <c r="EJ470" s="6"/>
      <c r="EK470" s="6"/>
    </row>
    <row r="471" spans="1:14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3"/>
      <c r="M471" s="3"/>
      <c r="N471" s="3"/>
      <c r="O471" s="3"/>
      <c r="P471" s="3"/>
      <c r="Q471" s="3"/>
      <c r="R471" s="3"/>
      <c r="S471" s="3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  <c r="BR471" s="6"/>
      <c r="BS471" s="6"/>
      <c r="BT471" s="6"/>
      <c r="BU471" s="6"/>
      <c r="BV471" s="6"/>
      <c r="BW471" s="6"/>
      <c r="BX471" s="6"/>
      <c r="BY471" s="6"/>
      <c r="BZ471" s="6"/>
      <c r="CA471" s="6"/>
      <c r="CB471" s="6"/>
      <c r="CC471" s="6"/>
      <c r="CD471" s="6"/>
      <c r="CE471" s="6"/>
      <c r="CF471" s="6"/>
      <c r="CG471" s="6"/>
      <c r="CH471" s="6"/>
      <c r="CI471" s="6"/>
      <c r="CJ471" s="6"/>
      <c r="CK471" s="6"/>
      <c r="CL471" s="6"/>
      <c r="CM471" s="6"/>
      <c r="CN471" s="6"/>
      <c r="CO471" s="6"/>
      <c r="CP471" s="6"/>
      <c r="CQ471" s="6"/>
      <c r="CR471" s="6"/>
      <c r="CS471" s="6"/>
      <c r="CT471" s="6"/>
      <c r="CU471" s="6"/>
      <c r="CV471" s="6"/>
      <c r="CW471" s="6"/>
      <c r="CX471" s="6"/>
      <c r="CY471" s="6"/>
      <c r="CZ471" s="6"/>
      <c r="DA471" s="6"/>
      <c r="DB471" s="6"/>
      <c r="DC471" s="6"/>
      <c r="DD471" s="6"/>
      <c r="DE471" s="6"/>
      <c r="DF471" s="6"/>
      <c r="DG471" s="6"/>
      <c r="DH471" s="6"/>
      <c r="DI471" s="6"/>
      <c r="DJ471" s="6"/>
      <c r="DK471" s="6"/>
      <c r="DL471" s="6"/>
      <c r="DM471" s="6"/>
      <c r="DN471" s="6"/>
      <c r="DO471" s="6"/>
      <c r="DP471" s="6"/>
      <c r="DQ471" s="6"/>
      <c r="DR471" s="6"/>
      <c r="DS471" s="6"/>
      <c r="DT471" s="6"/>
      <c r="DU471" s="6"/>
      <c r="DV471" s="6"/>
      <c r="DW471" s="6"/>
      <c r="DX471" s="6"/>
      <c r="DY471" s="6"/>
      <c r="DZ471" s="6"/>
      <c r="EA471" s="6"/>
      <c r="EB471" s="6"/>
      <c r="EC471" s="6"/>
      <c r="ED471" s="6"/>
      <c r="EE471" s="6"/>
      <c r="EF471" s="6"/>
      <c r="EG471" s="6"/>
      <c r="EH471" s="6"/>
      <c r="EI471" s="6"/>
      <c r="EJ471" s="6"/>
      <c r="EK471" s="6"/>
    </row>
    <row r="472" spans="1:14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3"/>
      <c r="M472" s="3"/>
      <c r="N472" s="3"/>
      <c r="O472" s="3"/>
      <c r="P472" s="3"/>
      <c r="Q472" s="3"/>
      <c r="R472" s="3"/>
      <c r="S472" s="3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  <c r="BS472" s="6"/>
      <c r="BT472" s="6"/>
      <c r="BU472" s="6"/>
      <c r="BV472" s="6"/>
      <c r="BW472" s="6"/>
      <c r="BX472" s="6"/>
      <c r="BY472" s="6"/>
      <c r="BZ472" s="6"/>
      <c r="CA472" s="6"/>
      <c r="CB472" s="6"/>
      <c r="CC472" s="6"/>
      <c r="CD472" s="6"/>
      <c r="CE472" s="6"/>
      <c r="CF472" s="6"/>
      <c r="CG472" s="6"/>
      <c r="CH472" s="6"/>
      <c r="CI472" s="6"/>
      <c r="CJ472" s="6"/>
      <c r="CK472" s="6"/>
      <c r="CL472" s="6"/>
      <c r="CM472" s="6"/>
      <c r="CN472" s="6"/>
      <c r="CO472" s="6"/>
      <c r="CP472" s="6"/>
      <c r="CQ472" s="6"/>
      <c r="CR472" s="6"/>
      <c r="CS472" s="6"/>
      <c r="CT472" s="6"/>
      <c r="CU472" s="6"/>
      <c r="CV472" s="6"/>
      <c r="CW472" s="6"/>
      <c r="CX472" s="6"/>
      <c r="CY472" s="6"/>
      <c r="CZ472" s="6"/>
      <c r="DA472" s="6"/>
      <c r="DB472" s="6"/>
      <c r="DC472" s="6"/>
      <c r="DD472" s="6"/>
      <c r="DE472" s="6"/>
      <c r="DF472" s="6"/>
      <c r="DG472" s="6"/>
      <c r="DH472" s="6"/>
      <c r="DI472" s="6"/>
      <c r="DJ472" s="6"/>
      <c r="DK472" s="6"/>
      <c r="DL472" s="6"/>
      <c r="DM472" s="6"/>
      <c r="DN472" s="6"/>
      <c r="DO472" s="6"/>
      <c r="DP472" s="6"/>
      <c r="DQ472" s="6"/>
      <c r="DR472" s="6"/>
      <c r="DS472" s="6"/>
      <c r="DT472" s="6"/>
      <c r="DU472" s="6"/>
      <c r="DV472" s="6"/>
      <c r="DW472" s="6"/>
      <c r="DX472" s="6"/>
      <c r="DY472" s="6"/>
      <c r="DZ472" s="6"/>
      <c r="EA472" s="6"/>
      <c r="EB472" s="6"/>
      <c r="EC472" s="6"/>
      <c r="ED472" s="6"/>
      <c r="EE472" s="6"/>
      <c r="EF472" s="6"/>
      <c r="EG472" s="6"/>
      <c r="EH472" s="6"/>
      <c r="EI472" s="6"/>
      <c r="EJ472" s="6"/>
      <c r="EK472" s="6"/>
    </row>
    <row r="473" spans="1:14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3"/>
      <c r="M473" s="3"/>
      <c r="N473" s="3"/>
      <c r="O473" s="3"/>
      <c r="P473" s="3"/>
      <c r="Q473" s="3"/>
      <c r="R473" s="3"/>
      <c r="S473" s="3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  <c r="BU473" s="6"/>
      <c r="BV473" s="6"/>
      <c r="BW473" s="6"/>
      <c r="BX473" s="6"/>
      <c r="BY473" s="6"/>
      <c r="BZ473" s="6"/>
      <c r="CA473" s="6"/>
      <c r="CB473" s="6"/>
      <c r="CC473" s="6"/>
      <c r="CD473" s="6"/>
      <c r="CE473" s="6"/>
      <c r="CF473" s="6"/>
      <c r="CG473" s="6"/>
      <c r="CH473" s="6"/>
      <c r="CI473" s="6"/>
      <c r="CJ473" s="6"/>
      <c r="CK473" s="6"/>
      <c r="CL473" s="6"/>
      <c r="CM473" s="6"/>
      <c r="CN473" s="6"/>
      <c r="CO473" s="6"/>
      <c r="CP473" s="6"/>
      <c r="CQ473" s="6"/>
      <c r="CR473" s="6"/>
      <c r="CS473" s="6"/>
      <c r="CT473" s="6"/>
      <c r="CU473" s="6"/>
      <c r="CV473" s="6"/>
      <c r="CW473" s="6"/>
      <c r="CX473" s="6"/>
      <c r="CY473" s="6"/>
      <c r="CZ473" s="6"/>
      <c r="DA473" s="6"/>
      <c r="DB473" s="6"/>
      <c r="DC473" s="6"/>
      <c r="DD473" s="6"/>
      <c r="DE473" s="6"/>
      <c r="DF473" s="6"/>
      <c r="DG473" s="6"/>
      <c r="DH473" s="6"/>
      <c r="DI473" s="6"/>
      <c r="DJ473" s="6"/>
      <c r="DK473" s="6"/>
      <c r="DL473" s="6"/>
      <c r="DM473" s="6"/>
      <c r="DN473" s="6"/>
      <c r="DO473" s="6"/>
      <c r="DP473" s="6"/>
      <c r="DQ473" s="6"/>
      <c r="DR473" s="6"/>
      <c r="DS473" s="6"/>
      <c r="DT473" s="6"/>
      <c r="DU473" s="6"/>
      <c r="DV473" s="6"/>
      <c r="DW473" s="6"/>
      <c r="DX473" s="6"/>
      <c r="DY473" s="6"/>
      <c r="DZ473" s="6"/>
      <c r="EA473" s="6"/>
      <c r="EB473" s="6"/>
      <c r="EC473" s="6"/>
      <c r="ED473" s="6"/>
      <c r="EE473" s="6"/>
      <c r="EF473" s="6"/>
      <c r="EG473" s="6"/>
      <c r="EH473" s="6"/>
      <c r="EI473" s="6"/>
      <c r="EJ473" s="6"/>
      <c r="EK473" s="6"/>
    </row>
    <row r="474" spans="1:14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3"/>
      <c r="M474" s="3"/>
      <c r="N474" s="3"/>
      <c r="O474" s="3"/>
      <c r="P474" s="3"/>
      <c r="Q474" s="3"/>
      <c r="R474" s="3"/>
      <c r="S474" s="3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  <c r="BR474" s="6"/>
      <c r="BS474" s="6"/>
      <c r="BT474" s="6"/>
      <c r="BU474" s="6"/>
      <c r="BV474" s="6"/>
      <c r="BW474" s="6"/>
      <c r="BX474" s="6"/>
      <c r="BY474" s="6"/>
      <c r="BZ474" s="6"/>
      <c r="CA474" s="6"/>
      <c r="CB474" s="6"/>
      <c r="CC474" s="6"/>
      <c r="CD474" s="6"/>
      <c r="CE474" s="6"/>
      <c r="CF474" s="6"/>
      <c r="CG474" s="6"/>
      <c r="CH474" s="6"/>
      <c r="CI474" s="6"/>
      <c r="CJ474" s="6"/>
      <c r="CK474" s="6"/>
      <c r="CL474" s="6"/>
      <c r="CM474" s="6"/>
      <c r="CN474" s="6"/>
      <c r="CO474" s="6"/>
      <c r="CP474" s="6"/>
      <c r="CQ474" s="6"/>
      <c r="CR474" s="6"/>
      <c r="CS474" s="6"/>
      <c r="CT474" s="6"/>
      <c r="CU474" s="6"/>
      <c r="CV474" s="6"/>
      <c r="CW474" s="6"/>
      <c r="CX474" s="6"/>
      <c r="CY474" s="6"/>
      <c r="CZ474" s="6"/>
      <c r="DA474" s="6"/>
      <c r="DB474" s="6"/>
      <c r="DC474" s="6"/>
      <c r="DD474" s="6"/>
      <c r="DE474" s="6"/>
      <c r="DF474" s="6"/>
      <c r="DG474" s="6"/>
      <c r="DH474" s="6"/>
      <c r="DI474" s="6"/>
      <c r="DJ474" s="6"/>
      <c r="DK474" s="6"/>
      <c r="DL474" s="6"/>
      <c r="DM474" s="6"/>
      <c r="DN474" s="6"/>
      <c r="DO474" s="6"/>
      <c r="DP474" s="6"/>
      <c r="DQ474" s="6"/>
      <c r="DR474" s="6"/>
      <c r="DS474" s="6"/>
      <c r="DT474" s="6"/>
      <c r="DU474" s="6"/>
      <c r="DV474" s="6"/>
      <c r="DW474" s="6"/>
      <c r="DX474" s="6"/>
      <c r="DY474" s="6"/>
      <c r="DZ474" s="6"/>
      <c r="EA474" s="6"/>
      <c r="EB474" s="6"/>
      <c r="EC474" s="6"/>
      <c r="ED474" s="6"/>
      <c r="EE474" s="6"/>
      <c r="EF474" s="6"/>
      <c r="EG474" s="6"/>
      <c r="EH474" s="6"/>
      <c r="EI474" s="6"/>
      <c r="EJ474" s="6"/>
      <c r="EK474" s="6"/>
    </row>
    <row r="475" spans="1:14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3"/>
      <c r="M475" s="3"/>
      <c r="N475" s="3"/>
      <c r="O475" s="3"/>
      <c r="P475" s="3"/>
      <c r="Q475" s="3"/>
      <c r="R475" s="3"/>
      <c r="S475" s="3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  <c r="BR475" s="6"/>
      <c r="BS475" s="6"/>
      <c r="BT475" s="6"/>
      <c r="BU475" s="6"/>
      <c r="BV475" s="6"/>
      <c r="BW475" s="6"/>
      <c r="BX475" s="6"/>
      <c r="BY475" s="6"/>
      <c r="BZ475" s="6"/>
      <c r="CA475" s="6"/>
      <c r="CB475" s="6"/>
      <c r="CC475" s="6"/>
      <c r="CD475" s="6"/>
      <c r="CE475" s="6"/>
      <c r="CF475" s="6"/>
      <c r="CG475" s="6"/>
      <c r="CH475" s="6"/>
      <c r="CI475" s="6"/>
      <c r="CJ475" s="6"/>
      <c r="CK475" s="6"/>
      <c r="CL475" s="6"/>
      <c r="CM475" s="6"/>
      <c r="CN475" s="6"/>
      <c r="CO475" s="6"/>
      <c r="CP475" s="6"/>
      <c r="CQ475" s="6"/>
      <c r="CR475" s="6"/>
      <c r="CS475" s="6"/>
      <c r="CT475" s="6"/>
      <c r="CU475" s="6"/>
      <c r="CV475" s="6"/>
      <c r="CW475" s="6"/>
      <c r="CX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K475" s="6"/>
      <c r="DL475" s="6"/>
      <c r="DM475" s="6"/>
      <c r="DN475" s="6"/>
      <c r="DO475" s="6"/>
      <c r="DP475" s="6"/>
      <c r="DQ475" s="6"/>
      <c r="DR475" s="6"/>
      <c r="DS475" s="6"/>
      <c r="DT475" s="6"/>
      <c r="DU475" s="6"/>
      <c r="DV475" s="6"/>
      <c r="DW475" s="6"/>
      <c r="DX475" s="6"/>
      <c r="DY475" s="6"/>
      <c r="DZ475" s="6"/>
      <c r="EA475" s="6"/>
      <c r="EB475" s="6"/>
      <c r="EC475" s="6"/>
      <c r="ED475" s="6"/>
      <c r="EE475" s="6"/>
      <c r="EF475" s="6"/>
      <c r="EG475" s="6"/>
      <c r="EH475" s="6"/>
      <c r="EI475" s="6"/>
      <c r="EJ475" s="6"/>
      <c r="EK475" s="6"/>
    </row>
    <row r="476" spans="1:14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3"/>
      <c r="M476" s="3"/>
      <c r="N476" s="3"/>
      <c r="O476" s="3"/>
      <c r="P476" s="3"/>
      <c r="Q476" s="3"/>
      <c r="R476" s="3"/>
      <c r="S476" s="3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  <c r="BS476" s="6"/>
      <c r="BT476" s="6"/>
      <c r="BU476" s="6"/>
      <c r="BV476" s="6"/>
      <c r="BW476" s="6"/>
      <c r="BX476" s="6"/>
      <c r="BY476" s="6"/>
      <c r="BZ476" s="6"/>
      <c r="CA476" s="6"/>
      <c r="CB476" s="6"/>
      <c r="CC476" s="6"/>
      <c r="CD476" s="6"/>
      <c r="CE476" s="6"/>
      <c r="CF476" s="6"/>
      <c r="CG476" s="6"/>
      <c r="CH476" s="6"/>
      <c r="CI476" s="6"/>
      <c r="CJ476" s="6"/>
      <c r="CK476" s="6"/>
      <c r="CL476" s="6"/>
      <c r="CM476" s="6"/>
      <c r="CN476" s="6"/>
      <c r="CO476" s="6"/>
      <c r="CP476" s="6"/>
      <c r="CQ476" s="6"/>
      <c r="CR476" s="6"/>
      <c r="CS476" s="6"/>
      <c r="CT476" s="6"/>
      <c r="CU476" s="6"/>
      <c r="CV476" s="6"/>
      <c r="CW476" s="6"/>
      <c r="CX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K476" s="6"/>
      <c r="DL476" s="6"/>
      <c r="DM476" s="6"/>
      <c r="DN476" s="6"/>
      <c r="DO476" s="6"/>
      <c r="DP476" s="6"/>
      <c r="DQ476" s="6"/>
      <c r="DR476" s="6"/>
      <c r="DS476" s="6"/>
      <c r="DT476" s="6"/>
      <c r="DU476" s="6"/>
      <c r="DV476" s="6"/>
      <c r="DW476" s="6"/>
      <c r="DX476" s="6"/>
      <c r="DY476" s="6"/>
      <c r="DZ476" s="6"/>
      <c r="EA476" s="6"/>
      <c r="EB476" s="6"/>
      <c r="EC476" s="6"/>
      <c r="ED476" s="6"/>
      <c r="EE476" s="6"/>
      <c r="EF476" s="6"/>
      <c r="EG476" s="6"/>
      <c r="EH476" s="6"/>
      <c r="EI476" s="6"/>
      <c r="EJ476" s="6"/>
      <c r="EK476" s="6"/>
    </row>
    <row r="477" spans="1:14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3"/>
      <c r="M477" s="3"/>
      <c r="N477" s="3"/>
      <c r="O477" s="3"/>
      <c r="P477" s="3"/>
      <c r="Q477" s="3"/>
      <c r="R477" s="3"/>
      <c r="S477" s="3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  <c r="BS477" s="6"/>
      <c r="BT477" s="6"/>
      <c r="BU477" s="6"/>
      <c r="BV477" s="6"/>
      <c r="BW477" s="6"/>
      <c r="BX477" s="6"/>
      <c r="BY477" s="6"/>
      <c r="BZ477" s="6"/>
      <c r="CA477" s="6"/>
      <c r="CB477" s="6"/>
      <c r="CC477" s="6"/>
      <c r="CD477" s="6"/>
      <c r="CE477" s="6"/>
      <c r="CF477" s="6"/>
      <c r="CG477" s="6"/>
      <c r="CH477" s="6"/>
      <c r="CI477" s="6"/>
      <c r="CJ477" s="6"/>
      <c r="CK477" s="6"/>
      <c r="CL477" s="6"/>
      <c r="CM477" s="6"/>
      <c r="CN477" s="6"/>
      <c r="CO477" s="6"/>
      <c r="CP477" s="6"/>
      <c r="CQ477" s="6"/>
      <c r="CR477" s="6"/>
      <c r="CS477" s="6"/>
      <c r="CT477" s="6"/>
      <c r="CU477" s="6"/>
      <c r="CV477" s="6"/>
      <c r="CW477" s="6"/>
      <c r="CX477" s="6"/>
      <c r="CY477" s="6"/>
      <c r="CZ477" s="6"/>
      <c r="DA477" s="6"/>
      <c r="DB477" s="6"/>
      <c r="DC477" s="6"/>
      <c r="DD477" s="6"/>
      <c r="DE477" s="6"/>
      <c r="DF477" s="6"/>
      <c r="DG477" s="6"/>
      <c r="DH477" s="6"/>
      <c r="DI477" s="6"/>
      <c r="DJ477" s="6"/>
      <c r="DK477" s="6"/>
      <c r="DL477" s="6"/>
      <c r="DM477" s="6"/>
      <c r="DN477" s="6"/>
      <c r="DO477" s="6"/>
      <c r="DP477" s="6"/>
      <c r="DQ477" s="6"/>
      <c r="DR477" s="6"/>
      <c r="DS477" s="6"/>
      <c r="DT477" s="6"/>
      <c r="DU477" s="6"/>
      <c r="DV477" s="6"/>
      <c r="DW477" s="6"/>
      <c r="DX477" s="6"/>
      <c r="DY477" s="6"/>
      <c r="DZ477" s="6"/>
      <c r="EA477" s="6"/>
      <c r="EB477" s="6"/>
      <c r="EC477" s="6"/>
      <c r="ED477" s="6"/>
      <c r="EE477" s="6"/>
      <c r="EF477" s="6"/>
      <c r="EG477" s="6"/>
      <c r="EH477" s="6"/>
      <c r="EI477" s="6"/>
      <c r="EJ477" s="6"/>
      <c r="EK477" s="6"/>
    </row>
    <row r="478" spans="1:14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3"/>
      <c r="M478" s="3"/>
      <c r="N478" s="3"/>
      <c r="O478" s="3"/>
      <c r="P478" s="3"/>
      <c r="Q478" s="3"/>
      <c r="R478" s="3"/>
      <c r="S478" s="3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  <c r="BR478" s="6"/>
      <c r="BS478" s="6"/>
      <c r="BT478" s="6"/>
      <c r="BU478" s="6"/>
      <c r="BV478" s="6"/>
      <c r="BW478" s="6"/>
      <c r="BX478" s="6"/>
      <c r="BY478" s="6"/>
      <c r="BZ478" s="6"/>
      <c r="CA478" s="6"/>
      <c r="CB478" s="6"/>
      <c r="CC478" s="6"/>
      <c r="CD478" s="6"/>
      <c r="CE478" s="6"/>
      <c r="CF478" s="6"/>
      <c r="CG478" s="6"/>
      <c r="CH478" s="6"/>
      <c r="CI478" s="6"/>
      <c r="CJ478" s="6"/>
      <c r="CK478" s="6"/>
      <c r="CL478" s="6"/>
      <c r="CM478" s="6"/>
      <c r="CN478" s="6"/>
      <c r="CO478" s="6"/>
      <c r="CP478" s="6"/>
      <c r="CQ478" s="6"/>
      <c r="CR478" s="6"/>
      <c r="CS478" s="6"/>
      <c r="CT478" s="6"/>
      <c r="CU478" s="6"/>
      <c r="CV478" s="6"/>
      <c r="CW478" s="6"/>
      <c r="CX478" s="6"/>
      <c r="CY478" s="6"/>
      <c r="CZ478" s="6"/>
      <c r="DA478" s="6"/>
      <c r="DB478" s="6"/>
      <c r="DC478" s="6"/>
      <c r="DD478" s="6"/>
      <c r="DE478" s="6"/>
      <c r="DF478" s="6"/>
      <c r="DG478" s="6"/>
      <c r="DH478" s="6"/>
      <c r="DI478" s="6"/>
      <c r="DJ478" s="6"/>
      <c r="DK478" s="6"/>
      <c r="DL478" s="6"/>
      <c r="DM478" s="6"/>
      <c r="DN478" s="6"/>
      <c r="DO478" s="6"/>
      <c r="DP478" s="6"/>
      <c r="DQ478" s="6"/>
      <c r="DR478" s="6"/>
      <c r="DS478" s="6"/>
      <c r="DT478" s="6"/>
      <c r="DU478" s="6"/>
      <c r="DV478" s="6"/>
      <c r="DW478" s="6"/>
      <c r="DX478" s="6"/>
      <c r="DY478" s="6"/>
      <c r="DZ478" s="6"/>
      <c r="EA478" s="6"/>
      <c r="EB478" s="6"/>
      <c r="EC478" s="6"/>
      <c r="ED478" s="6"/>
      <c r="EE478" s="6"/>
      <c r="EF478" s="6"/>
      <c r="EG478" s="6"/>
      <c r="EH478" s="6"/>
      <c r="EI478" s="6"/>
      <c r="EJ478" s="6"/>
      <c r="EK478" s="6"/>
    </row>
    <row r="479" spans="1:14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3"/>
      <c r="M479" s="3"/>
      <c r="N479" s="3"/>
      <c r="O479" s="3"/>
      <c r="P479" s="3"/>
      <c r="Q479" s="3"/>
      <c r="R479" s="3"/>
      <c r="S479" s="3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  <c r="BR479" s="6"/>
      <c r="BS479" s="6"/>
      <c r="BT479" s="6"/>
      <c r="BU479" s="6"/>
      <c r="BV479" s="6"/>
      <c r="BW479" s="6"/>
      <c r="BX479" s="6"/>
      <c r="BY479" s="6"/>
      <c r="BZ479" s="6"/>
      <c r="CA479" s="6"/>
      <c r="CB479" s="6"/>
      <c r="CC479" s="6"/>
      <c r="CD479" s="6"/>
      <c r="CE479" s="6"/>
      <c r="CF479" s="6"/>
      <c r="CG479" s="6"/>
      <c r="CH479" s="6"/>
      <c r="CI479" s="6"/>
      <c r="CJ479" s="6"/>
      <c r="CK479" s="6"/>
      <c r="CL479" s="6"/>
      <c r="CM479" s="6"/>
      <c r="CN479" s="6"/>
      <c r="CO479" s="6"/>
      <c r="CP479" s="6"/>
      <c r="CQ479" s="6"/>
      <c r="CR479" s="6"/>
      <c r="CS479" s="6"/>
      <c r="CT479" s="6"/>
      <c r="CU479" s="6"/>
      <c r="CV479" s="6"/>
      <c r="CW479" s="6"/>
      <c r="CX479" s="6"/>
      <c r="CY479" s="6"/>
      <c r="CZ479" s="6"/>
      <c r="DA479" s="6"/>
      <c r="DB479" s="6"/>
      <c r="DC479" s="6"/>
      <c r="DD479" s="6"/>
      <c r="DE479" s="6"/>
      <c r="DF479" s="6"/>
      <c r="DG479" s="6"/>
      <c r="DH479" s="6"/>
      <c r="DI479" s="6"/>
      <c r="DJ479" s="6"/>
      <c r="DK479" s="6"/>
      <c r="DL479" s="6"/>
      <c r="DM479" s="6"/>
      <c r="DN479" s="6"/>
      <c r="DO479" s="6"/>
      <c r="DP479" s="6"/>
      <c r="DQ479" s="6"/>
      <c r="DR479" s="6"/>
      <c r="DS479" s="6"/>
      <c r="DT479" s="6"/>
      <c r="DU479" s="6"/>
      <c r="DV479" s="6"/>
      <c r="DW479" s="6"/>
      <c r="DX479" s="6"/>
      <c r="DY479" s="6"/>
      <c r="DZ479" s="6"/>
      <c r="EA479" s="6"/>
      <c r="EB479" s="6"/>
      <c r="EC479" s="6"/>
      <c r="ED479" s="6"/>
      <c r="EE479" s="6"/>
      <c r="EF479" s="6"/>
      <c r="EG479" s="6"/>
      <c r="EH479" s="6"/>
      <c r="EI479" s="6"/>
      <c r="EJ479" s="6"/>
      <c r="EK479" s="6"/>
    </row>
    <row r="480" spans="1:14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3"/>
      <c r="M480" s="3"/>
      <c r="N480" s="3"/>
      <c r="O480" s="3"/>
      <c r="P480" s="3"/>
      <c r="Q480" s="3"/>
      <c r="R480" s="3"/>
      <c r="S480" s="3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  <c r="BS480" s="6"/>
      <c r="BT480" s="6"/>
      <c r="BU480" s="6"/>
      <c r="BV480" s="6"/>
      <c r="BW480" s="6"/>
      <c r="BX480" s="6"/>
      <c r="BY480" s="6"/>
      <c r="BZ480" s="6"/>
      <c r="CA480" s="6"/>
      <c r="CB480" s="6"/>
      <c r="CC480" s="6"/>
      <c r="CD480" s="6"/>
      <c r="CE480" s="6"/>
      <c r="CF480" s="6"/>
      <c r="CG480" s="6"/>
      <c r="CH480" s="6"/>
      <c r="CI480" s="6"/>
      <c r="CJ480" s="6"/>
      <c r="CK480" s="6"/>
      <c r="CL480" s="6"/>
      <c r="CM480" s="6"/>
      <c r="CN480" s="6"/>
      <c r="CO480" s="6"/>
      <c r="CP480" s="6"/>
      <c r="CQ480" s="6"/>
      <c r="CR480" s="6"/>
      <c r="CS480" s="6"/>
      <c r="CT480" s="6"/>
      <c r="CU480" s="6"/>
      <c r="CV480" s="6"/>
      <c r="CW480" s="6"/>
      <c r="CX480" s="6"/>
      <c r="CY480" s="6"/>
      <c r="CZ480" s="6"/>
      <c r="DA480" s="6"/>
      <c r="DB480" s="6"/>
      <c r="DC480" s="6"/>
      <c r="DD480" s="6"/>
      <c r="DE480" s="6"/>
      <c r="DF480" s="6"/>
      <c r="DG480" s="6"/>
      <c r="DH480" s="6"/>
      <c r="DI480" s="6"/>
      <c r="DJ480" s="6"/>
      <c r="DK480" s="6"/>
      <c r="DL480" s="6"/>
      <c r="DM480" s="6"/>
      <c r="DN480" s="6"/>
      <c r="DO480" s="6"/>
      <c r="DP480" s="6"/>
      <c r="DQ480" s="6"/>
      <c r="DR480" s="6"/>
      <c r="DS480" s="6"/>
      <c r="DT480" s="6"/>
      <c r="DU480" s="6"/>
      <c r="DV480" s="6"/>
      <c r="DW480" s="6"/>
      <c r="DX480" s="6"/>
      <c r="DY480" s="6"/>
      <c r="DZ480" s="6"/>
      <c r="EA480" s="6"/>
      <c r="EB480" s="6"/>
      <c r="EC480" s="6"/>
      <c r="ED480" s="6"/>
      <c r="EE480" s="6"/>
      <c r="EF480" s="6"/>
      <c r="EG480" s="6"/>
      <c r="EH480" s="6"/>
      <c r="EI480" s="6"/>
      <c r="EJ480" s="6"/>
      <c r="EK480" s="6"/>
    </row>
    <row r="481" spans="1:14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3"/>
      <c r="M481" s="3"/>
      <c r="N481" s="3"/>
      <c r="O481" s="3"/>
      <c r="P481" s="3"/>
      <c r="Q481" s="3"/>
      <c r="R481" s="3"/>
      <c r="S481" s="3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  <c r="BS481" s="6"/>
      <c r="BT481" s="6"/>
      <c r="BU481" s="6"/>
      <c r="BV481" s="6"/>
      <c r="BW481" s="6"/>
      <c r="BX481" s="6"/>
      <c r="BY481" s="6"/>
      <c r="BZ481" s="6"/>
      <c r="CA481" s="6"/>
      <c r="CB481" s="6"/>
      <c r="CC481" s="6"/>
      <c r="CD481" s="6"/>
      <c r="CE481" s="6"/>
      <c r="CF481" s="6"/>
      <c r="CG481" s="6"/>
      <c r="CH481" s="6"/>
      <c r="CI481" s="6"/>
      <c r="CJ481" s="6"/>
      <c r="CK481" s="6"/>
      <c r="CL481" s="6"/>
      <c r="CM481" s="6"/>
      <c r="CN481" s="6"/>
      <c r="CO481" s="6"/>
      <c r="CP481" s="6"/>
      <c r="CQ481" s="6"/>
      <c r="CR481" s="6"/>
      <c r="CS481" s="6"/>
      <c r="CT481" s="6"/>
      <c r="CU481" s="6"/>
      <c r="CV481" s="6"/>
      <c r="CW481" s="6"/>
      <c r="CX481" s="6"/>
      <c r="CY481" s="6"/>
      <c r="CZ481" s="6"/>
      <c r="DA481" s="6"/>
      <c r="DB481" s="6"/>
      <c r="DC481" s="6"/>
      <c r="DD481" s="6"/>
      <c r="DE481" s="6"/>
      <c r="DF481" s="6"/>
      <c r="DG481" s="6"/>
      <c r="DH481" s="6"/>
      <c r="DI481" s="6"/>
      <c r="DJ481" s="6"/>
      <c r="DK481" s="6"/>
      <c r="DL481" s="6"/>
      <c r="DM481" s="6"/>
      <c r="DN481" s="6"/>
      <c r="DO481" s="6"/>
      <c r="DP481" s="6"/>
      <c r="DQ481" s="6"/>
      <c r="DR481" s="6"/>
      <c r="DS481" s="6"/>
      <c r="DT481" s="6"/>
      <c r="DU481" s="6"/>
      <c r="DV481" s="6"/>
      <c r="DW481" s="6"/>
      <c r="DX481" s="6"/>
      <c r="DY481" s="6"/>
      <c r="DZ481" s="6"/>
      <c r="EA481" s="6"/>
      <c r="EB481" s="6"/>
      <c r="EC481" s="6"/>
      <c r="ED481" s="6"/>
      <c r="EE481" s="6"/>
      <c r="EF481" s="6"/>
      <c r="EG481" s="6"/>
      <c r="EH481" s="6"/>
      <c r="EI481" s="6"/>
      <c r="EJ481" s="6"/>
      <c r="EK481" s="6"/>
    </row>
    <row r="482" spans="1:14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3"/>
      <c r="M482" s="3"/>
      <c r="N482" s="3"/>
      <c r="O482" s="3"/>
      <c r="P482" s="3"/>
      <c r="Q482" s="3"/>
      <c r="R482" s="3"/>
      <c r="S482" s="3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  <c r="BR482" s="6"/>
      <c r="BS482" s="6"/>
      <c r="BT482" s="6"/>
      <c r="BU482" s="6"/>
      <c r="BV482" s="6"/>
      <c r="BW482" s="6"/>
      <c r="BX482" s="6"/>
      <c r="BY482" s="6"/>
      <c r="BZ482" s="6"/>
      <c r="CA482" s="6"/>
      <c r="CB482" s="6"/>
      <c r="CC482" s="6"/>
      <c r="CD482" s="6"/>
      <c r="CE482" s="6"/>
      <c r="CF482" s="6"/>
      <c r="CG482" s="6"/>
      <c r="CH482" s="6"/>
      <c r="CI482" s="6"/>
      <c r="CJ482" s="6"/>
      <c r="CK482" s="6"/>
      <c r="CL482" s="6"/>
      <c r="CM482" s="6"/>
      <c r="CN482" s="6"/>
      <c r="CO482" s="6"/>
      <c r="CP482" s="6"/>
      <c r="CQ482" s="6"/>
      <c r="CR482" s="6"/>
      <c r="CS482" s="6"/>
      <c r="CT482" s="6"/>
      <c r="CU482" s="6"/>
      <c r="CV482" s="6"/>
      <c r="CW482" s="6"/>
      <c r="CX482" s="6"/>
      <c r="CY482" s="6"/>
      <c r="CZ482" s="6"/>
      <c r="DA482" s="6"/>
      <c r="DB482" s="6"/>
      <c r="DC482" s="6"/>
      <c r="DD482" s="6"/>
      <c r="DE482" s="6"/>
      <c r="DF482" s="6"/>
      <c r="DG482" s="6"/>
      <c r="DH482" s="6"/>
      <c r="DI482" s="6"/>
      <c r="DJ482" s="6"/>
      <c r="DK482" s="6"/>
      <c r="DL482" s="6"/>
      <c r="DM482" s="6"/>
      <c r="DN482" s="6"/>
      <c r="DO482" s="6"/>
      <c r="DP482" s="6"/>
      <c r="DQ482" s="6"/>
      <c r="DR482" s="6"/>
      <c r="DS482" s="6"/>
      <c r="DT482" s="6"/>
      <c r="DU482" s="6"/>
      <c r="DV482" s="6"/>
      <c r="DW482" s="6"/>
      <c r="DX482" s="6"/>
      <c r="DY482" s="6"/>
      <c r="DZ482" s="6"/>
      <c r="EA482" s="6"/>
      <c r="EB482" s="6"/>
      <c r="EC482" s="6"/>
      <c r="ED482" s="6"/>
      <c r="EE482" s="6"/>
      <c r="EF482" s="6"/>
      <c r="EG482" s="6"/>
      <c r="EH482" s="6"/>
      <c r="EI482" s="6"/>
      <c r="EJ482" s="6"/>
      <c r="EK482" s="6"/>
    </row>
    <row r="483" spans="1:14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3"/>
      <c r="M483" s="3"/>
      <c r="N483" s="3"/>
      <c r="O483" s="3"/>
      <c r="P483" s="3"/>
      <c r="Q483" s="3"/>
      <c r="R483" s="3"/>
      <c r="S483" s="3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  <c r="BU483" s="6"/>
      <c r="BV483" s="6"/>
      <c r="BW483" s="6"/>
      <c r="BX483" s="6"/>
      <c r="BY483" s="6"/>
      <c r="BZ483" s="6"/>
      <c r="CA483" s="6"/>
      <c r="CB483" s="6"/>
      <c r="CC483" s="6"/>
      <c r="CD483" s="6"/>
      <c r="CE483" s="6"/>
      <c r="CF483" s="6"/>
      <c r="CG483" s="6"/>
      <c r="CH483" s="6"/>
      <c r="CI483" s="6"/>
      <c r="CJ483" s="6"/>
      <c r="CK483" s="6"/>
      <c r="CL483" s="6"/>
      <c r="CM483" s="6"/>
      <c r="CN483" s="6"/>
      <c r="CO483" s="6"/>
      <c r="CP483" s="6"/>
      <c r="CQ483" s="6"/>
      <c r="CR483" s="6"/>
      <c r="CS483" s="6"/>
      <c r="CT483" s="6"/>
      <c r="CU483" s="6"/>
      <c r="CV483" s="6"/>
      <c r="CW483" s="6"/>
      <c r="CX483" s="6"/>
      <c r="CY483" s="6"/>
      <c r="CZ483" s="6"/>
      <c r="DA483" s="6"/>
      <c r="DB483" s="6"/>
      <c r="DC483" s="6"/>
      <c r="DD483" s="6"/>
      <c r="DE483" s="6"/>
      <c r="DF483" s="6"/>
      <c r="DG483" s="6"/>
      <c r="DH483" s="6"/>
      <c r="DI483" s="6"/>
      <c r="DJ483" s="6"/>
      <c r="DK483" s="6"/>
      <c r="DL483" s="6"/>
      <c r="DM483" s="6"/>
      <c r="DN483" s="6"/>
      <c r="DO483" s="6"/>
      <c r="DP483" s="6"/>
      <c r="DQ483" s="6"/>
      <c r="DR483" s="6"/>
      <c r="DS483" s="6"/>
      <c r="DT483" s="6"/>
      <c r="DU483" s="6"/>
      <c r="DV483" s="6"/>
      <c r="DW483" s="6"/>
      <c r="DX483" s="6"/>
      <c r="DY483" s="6"/>
      <c r="DZ483" s="6"/>
      <c r="EA483" s="6"/>
      <c r="EB483" s="6"/>
      <c r="EC483" s="6"/>
      <c r="ED483" s="6"/>
      <c r="EE483" s="6"/>
      <c r="EF483" s="6"/>
      <c r="EG483" s="6"/>
      <c r="EH483" s="6"/>
      <c r="EI483" s="6"/>
      <c r="EJ483" s="6"/>
      <c r="EK483" s="6"/>
    </row>
    <row r="484" spans="1:14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3"/>
      <c r="M484" s="3"/>
      <c r="N484" s="3"/>
      <c r="O484" s="3"/>
      <c r="P484" s="3"/>
      <c r="Q484" s="3"/>
      <c r="R484" s="3"/>
      <c r="S484" s="3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  <c r="BS484" s="6"/>
      <c r="BT484" s="6"/>
      <c r="BU484" s="6"/>
      <c r="BV484" s="6"/>
      <c r="BW484" s="6"/>
      <c r="BX484" s="6"/>
      <c r="BY484" s="6"/>
      <c r="BZ484" s="6"/>
      <c r="CA484" s="6"/>
      <c r="CB484" s="6"/>
      <c r="CC484" s="6"/>
      <c r="CD484" s="6"/>
      <c r="CE484" s="6"/>
      <c r="CF484" s="6"/>
      <c r="CG484" s="6"/>
      <c r="CH484" s="6"/>
      <c r="CI484" s="6"/>
      <c r="CJ484" s="6"/>
      <c r="CK484" s="6"/>
      <c r="CL484" s="6"/>
      <c r="CM484" s="6"/>
      <c r="CN484" s="6"/>
      <c r="CO484" s="6"/>
      <c r="CP484" s="6"/>
      <c r="CQ484" s="6"/>
      <c r="CR484" s="6"/>
      <c r="CS484" s="6"/>
      <c r="CT484" s="6"/>
      <c r="CU484" s="6"/>
      <c r="CV484" s="6"/>
      <c r="CW484" s="6"/>
      <c r="CX484" s="6"/>
      <c r="CY484" s="6"/>
      <c r="CZ484" s="6"/>
      <c r="DA484" s="6"/>
      <c r="DB484" s="6"/>
      <c r="DC484" s="6"/>
      <c r="DD484" s="6"/>
      <c r="DE484" s="6"/>
      <c r="DF484" s="6"/>
      <c r="DG484" s="6"/>
      <c r="DH484" s="6"/>
      <c r="DI484" s="6"/>
      <c r="DJ484" s="6"/>
      <c r="DK484" s="6"/>
      <c r="DL484" s="6"/>
      <c r="DM484" s="6"/>
      <c r="DN484" s="6"/>
      <c r="DO484" s="6"/>
      <c r="DP484" s="6"/>
      <c r="DQ484" s="6"/>
      <c r="DR484" s="6"/>
      <c r="DS484" s="6"/>
      <c r="DT484" s="6"/>
      <c r="DU484" s="6"/>
      <c r="DV484" s="6"/>
      <c r="DW484" s="6"/>
      <c r="DX484" s="6"/>
      <c r="DY484" s="6"/>
      <c r="DZ484" s="6"/>
      <c r="EA484" s="6"/>
      <c r="EB484" s="6"/>
      <c r="EC484" s="6"/>
      <c r="ED484" s="6"/>
      <c r="EE484" s="6"/>
      <c r="EF484" s="6"/>
      <c r="EG484" s="6"/>
      <c r="EH484" s="6"/>
      <c r="EI484" s="6"/>
      <c r="EJ484" s="6"/>
      <c r="EK484" s="6"/>
    </row>
    <row r="485" spans="1:14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3"/>
      <c r="M485" s="3"/>
      <c r="N485" s="3"/>
      <c r="O485" s="3"/>
      <c r="P485" s="3"/>
      <c r="Q485" s="3"/>
      <c r="R485" s="3"/>
      <c r="S485" s="3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  <c r="BS485" s="6"/>
      <c r="BT485" s="6"/>
      <c r="BU485" s="6"/>
      <c r="BV485" s="6"/>
      <c r="BW485" s="6"/>
      <c r="BX485" s="6"/>
      <c r="BY485" s="6"/>
      <c r="BZ485" s="6"/>
      <c r="CA485" s="6"/>
      <c r="CB485" s="6"/>
      <c r="CC485" s="6"/>
      <c r="CD485" s="6"/>
      <c r="CE485" s="6"/>
      <c r="CF485" s="6"/>
      <c r="CG485" s="6"/>
      <c r="CH485" s="6"/>
      <c r="CI485" s="6"/>
      <c r="CJ485" s="6"/>
      <c r="CK485" s="6"/>
      <c r="CL485" s="6"/>
      <c r="CM485" s="6"/>
      <c r="CN485" s="6"/>
      <c r="CO485" s="6"/>
      <c r="CP485" s="6"/>
      <c r="CQ485" s="6"/>
      <c r="CR485" s="6"/>
      <c r="CS485" s="6"/>
      <c r="CT485" s="6"/>
      <c r="CU485" s="6"/>
      <c r="CV485" s="6"/>
      <c r="CW485" s="6"/>
      <c r="CX485" s="6"/>
      <c r="CY485" s="6"/>
      <c r="CZ485" s="6"/>
      <c r="DA485" s="6"/>
      <c r="DB485" s="6"/>
      <c r="DC485" s="6"/>
      <c r="DD485" s="6"/>
      <c r="DE485" s="6"/>
      <c r="DF485" s="6"/>
      <c r="DG485" s="6"/>
      <c r="DH485" s="6"/>
      <c r="DI485" s="6"/>
      <c r="DJ485" s="6"/>
      <c r="DK485" s="6"/>
      <c r="DL485" s="6"/>
      <c r="DM485" s="6"/>
      <c r="DN485" s="6"/>
      <c r="DO485" s="6"/>
      <c r="DP485" s="6"/>
      <c r="DQ485" s="6"/>
      <c r="DR485" s="6"/>
      <c r="DS485" s="6"/>
      <c r="DT485" s="6"/>
      <c r="DU485" s="6"/>
      <c r="DV485" s="6"/>
      <c r="DW485" s="6"/>
      <c r="DX485" s="6"/>
      <c r="DY485" s="6"/>
      <c r="DZ485" s="6"/>
      <c r="EA485" s="6"/>
      <c r="EB485" s="6"/>
      <c r="EC485" s="6"/>
      <c r="ED485" s="6"/>
      <c r="EE485" s="6"/>
      <c r="EF485" s="6"/>
      <c r="EG485" s="6"/>
      <c r="EH485" s="6"/>
      <c r="EI485" s="6"/>
      <c r="EJ485" s="6"/>
      <c r="EK485" s="6"/>
    </row>
    <row r="486" spans="1:14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3"/>
      <c r="M486" s="3"/>
      <c r="N486" s="3"/>
      <c r="O486" s="3"/>
      <c r="P486" s="3"/>
      <c r="Q486" s="3"/>
      <c r="R486" s="3"/>
      <c r="S486" s="3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  <c r="BR486" s="6"/>
      <c r="BS486" s="6"/>
      <c r="BT486" s="6"/>
      <c r="BU486" s="6"/>
      <c r="BV486" s="6"/>
      <c r="BW486" s="6"/>
      <c r="BX486" s="6"/>
      <c r="BY486" s="6"/>
      <c r="BZ486" s="6"/>
      <c r="CA486" s="6"/>
      <c r="CB486" s="6"/>
      <c r="CC486" s="6"/>
      <c r="CD486" s="6"/>
      <c r="CE486" s="6"/>
      <c r="CF486" s="6"/>
      <c r="CG486" s="6"/>
      <c r="CH486" s="6"/>
      <c r="CI486" s="6"/>
      <c r="CJ486" s="6"/>
      <c r="CK486" s="6"/>
      <c r="CL486" s="6"/>
      <c r="CM486" s="6"/>
      <c r="CN486" s="6"/>
      <c r="CO486" s="6"/>
      <c r="CP486" s="6"/>
      <c r="CQ486" s="6"/>
      <c r="CR486" s="6"/>
      <c r="CS486" s="6"/>
      <c r="CT486" s="6"/>
      <c r="CU486" s="6"/>
      <c r="CV486" s="6"/>
      <c r="CW486" s="6"/>
      <c r="CX486" s="6"/>
      <c r="CY486" s="6"/>
      <c r="CZ486" s="6"/>
      <c r="DA486" s="6"/>
      <c r="DB486" s="6"/>
      <c r="DC486" s="6"/>
      <c r="DD486" s="6"/>
      <c r="DE486" s="6"/>
      <c r="DF486" s="6"/>
      <c r="DG486" s="6"/>
      <c r="DH486" s="6"/>
      <c r="DI486" s="6"/>
      <c r="DJ486" s="6"/>
      <c r="DK486" s="6"/>
      <c r="DL486" s="6"/>
      <c r="DM486" s="6"/>
      <c r="DN486" s="6"/>
      <c r="DO486" s="6"/>
      <c r="DP486" s="6"/>
      <c r="DQ486" s="6"/>
      <c r="DR486" s="6"/>
      <c r="DS486" s="6"/>
      <c r="DT486" s="6"/>
      <c r="DU486" s="6"/>
      <c r="DV486" s="6"/>
      <c r="DW486" s="6"/>
      <c r="DX486" s="6"/>
      <c r="DY486" s="6"/>
      <c r="DZ486" s="6"/>
      <c r="EA486" s="6"/>
      <c r="EB486" s="6"/>
      <c r="EC486" s="6"/>
      <c r="ED486" s="6"/>
      <c r="EE486" s="6"/>
      <c r="EF486" s="6"/>
      <c r="EG486" s="6"/>
      <c r="EH486" s="6"/>
      <c r="EI486" s="6"/>
      <c r="EJ486" s="6"/>
      <c r="EK486" s="6"/>
    </row>
    <row r="487" spans="1:14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3"/>
      <c r="M487" s="3"/>
      <c r="N487" s="3"/>
      <c r="O487" s="3"/>
      <c r="P487" s="3"/>
      <c r="Q487" s="3"/>
      <c r="R487" s="3"/>
      <c r="S487" s="3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  <c r="BR487" s="6"/>
      <c r="BS487" s="6"/>
      <c r="BT487" s="6"/>
      <c r="BU487" s="6"/>
      <c r="BV487" s="6"/>
      <c r="BW487" s="6"/>
      <c r="BX487" s="6"/>
      <c r="BY487" s="6"/>
      <c r="BZ487" s="6"/>
      <c r="CA487" s="6"/>
      <c r="CB487" s="6"/>
      <c r="CC487" s="6"/>
      <c r="CD487" s="6"/>
      <c r="CE487" s="6"/>
      <c r="CF487" s="6"/>
      <c r="CG487" s="6"/>
      <c r="CH487" s="6"/>
      <c r="CI487" s="6"/>
      <c r="CJ487" s="6"/>
      <c r="CK487" s="6"/>
      <c r="CL487" s="6"/>
      <c r="CM487" s="6"/>
      <c r="CN487" s="6"/>
      <c r="CO487" s="6"/>
      <c r="CP487" s="6"/>
      <c r="CQ487" s="6"/>
      <c r="CR487" s="6"/>
      <c r="CS487" s="6"/>
      <c r="CT487" s="6"/>
      <c r="CU487" s="6"/>
      <c r="CV487" s="6"/>
      <c r="CW487" s="6"/>
      <c r="CX487" s="6"/>
      <c r="CY487" s="6"/>
      <c r="CZ487" s="6"/>
      <c r="DA487" s="6"/>
      <c r="DB487" s="6"/>
      <c r="DC487" s="6"/>
      <c r="DD487" s="6"/>
      <c r="DE487" s="6"/>
      <c r="DF487" s="6"/>
      <c r="DG487" s="6"/>
      <c r="DH487" s="6"/>
      <c r="DI487" s="6"/>
      <c r="DJ487" s="6"/>
      <c r="DK487" s="6"/>
      <c r="DL487" s="6"/>
      <c r="DM487" s="6"/>
      <c r="DN487" s="6"/>
      <c r="DO487" s="6"/>
      <c r="DP487" s="6"/>
      <c r="DQ487" s="6"/>
      <c r="DR487" s="6"/>
      <c r="DS487" s="6"/>
      <c r="DT487" s="6"/>
      <c r="DU487" s="6"/>
      <c r="DV487" s="6"/>
      <c r="DW487" s="6"/>
      <c r="DX487" s="6"/>
      <c r="DY487" s="6"/>
      <c r="DZ487" s="6"/>
      <c r="EA487" s="6"/>
      <c r="EB487" s="6"/>
      <c r="EC487" s="6"/>
      <c r="ED487" s="6"/>
      <c r="EE487" s="6"/>
      <c r="EF487" s="6"/>
      <c r="EG487" s="6"/>
      <c r="EH487" s="6"/>
      <c r="EI487" s="6"/>
      <c r="EJ487" s="6"/>
      <c r="EK487" s="6"/>
    </row>
    <row r="488" spans="1:14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3"/>
      <c r="M488" s="3"/>
      <c r="N488" s="3"/>
      <c r="O488" s="3"/>
      <c r="P488" s="3"/>
      <c r="Q488" s="3"/>
      <c r="R488" s="3"/>
      <c r="S488" s="3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  <c r="BS488" s="6"/>
      <c r="BT488" s="6"/>
      <c r="BU488" s="6"/>
      <c r="BV488" s="6"/>
      <c r="BW488" s="6"/>
      <c r="BX488" s="6"/>
      <c r="BY488" s="6"/>
      <c r="BZ488" s="6"/>
      <c r="CA488" s="6"/>
      <c r="CB488" s="6"/>
      <c r="CC488" s="6"/>
      <c r="CD488" s="6"/>
      <c r="CE488" s="6"/>
      <c r="CF488" s="6"/>
      <c r="CG488" s="6"/>
      <c r="CH488" s="6"/>
      <c r="CI488" s="6"/>
      <c r="CJ488" s="6"/>
      <c r="CK488" s="6"/>
      <c r="CL488" s="6"/>
      <c r="CM488" s="6"/>
      <c r="CN488" s="6"/>
      <c r="CO488" s="6"/>
      <c r="CP488" s="6"/>
      <c r="CQ488" s="6"/>
      <c r="CR488" s="6"/>
      <c r="CS488" s="6"/>
      <c r="CT488" s="6"/>
      <c r="CU488" s="6"/>
      <c r="CV488" s="6"/>
      <c r="CW488" s="6"/>
      <c r="CX488" s="6"/>
      <c r="CY488" s="6"/>
      <c r="CZ488" s="6"/>
      <c r="DA488" s="6"/>
      <c r="DB488" s="6"/>
      <c r="DC488" s="6"/>
      <c r="DD488" s="6"/>
      <c r="DE488" s="6"/>
      <c r="DF488" s="6"/>
      <c r="DG488" s="6"/>
      <c r="DH488" s="6"/>
      <c r="DI488" s="6"/>
      <c r="DJ488" s="6"/>
      <c r="DK488" s="6"/>
      <c r="DL488" s="6"/>
      <c r="DM488" s="6"/>
      <c r="DN488" s="6"/>
      <c r="DO488" s="6"/>
      <c r="DP488" s="6"/>
      <c r="DQ488" s="6"/>
      <c r="DR488" s="6"/>
      <c r="DS488" s="6"/>
      <c r="DT488" s="6"/>
      <c r="DU488" s="6"/>
      <c r="DV488" s="6"/>
      <c r="DW488" s="6"/>
      <c r="DX488" s="6"/>
      <c r="DY488" s="6"/>
      <c r="DZ488" s="6"/>
      <c r="EA488" s="6"/>
      <c r="EB488" s="6"/>
      <c r="EC488" s="6"/>
      <c r="ED488" s="6"/>
      <c r="EE488" s="6"/>
      <c r="EF488" s="6"/>
      <c r="EG488" s="6"/>
      <c r="EH488" s="6"/>
      <c r="EI488" s="6"/>
      <c r="EJ488" s="6"/>
      <c r="EK488" s="6"/>
    </row>
    <row r="489" spans="1:14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3"/>
      <c r="M489" s="3"/>
      <c r="N489" s="3"/>
      <c r="O489" s="3"/>
      <c r="P489" s="3"/>
      <c r="Q489" s="3"/>
      <c r="R489" s="3"/>
      <c r="S489" s="3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  <c r="BS489" s="6"/>
      <c r="BT489" s="6"/>
      <c r="BU489" s="6"/>
      <c r="BV489" s="6"/>
      <c r="BW489" s="6"/>
      <c r="BX489" s="6"/>
      <c r="BY489" s="6"/>
      <c r="BZ489" s="6"/>
      <c r="CA489" s="6"/>
      <c r="CB489" s="6"/>
      <c r="CC489" s="6"/>
      <c r="CD489" s="6"/>
      <c r="CE489" s="6"/>
      <c r="CF489" s="6"/>
      <c r="CG489" s="6"/>
      <c r="CH489" s="6"/>
      <c r="CI489" s="6"/>
      <c r="CJ489" s="6"/>
      <c r="CK489" s="6"/>
      <c r="CL489" s="6"/>
      <c r="CM489" s="6"/>
      <c r="CN489" s="6"/>
      <c r="CO489" s="6"/>
      <c r="CP489" s="6"/>
      <c r="CQ489" s="6"/>
      <c r="CR489" s="6"/>
      <c r="CS489" s="6"/>
      <c r="CT489" s="6"/>
      <c r="CU489" s="6"/>
      <c r="CV489" s="6"/>
      <c r="CW489" s="6"/>
      <c r="CX489" s="6"/>
      <c r="CY489" s="6"/>
      <c r="CZ489" s="6"/>
      <c r="DA489" s="6"/>
      <c r="DB489" s="6"/>
      <c r="DC489" s="6"/>
      <c r="DD489" s="6"/>
      <c r="DE489" s="6"/>
      <c r="DF489" s="6"/>
      <c r="DG489" s="6"/>
      <c r="DH489" s="6"/>
      <c r="DI489" s="6"/>
      <c r="DJ489" s="6"/>
      <c r="DK489" s="6"/>
      <c r="DL489" s="6"/>
      <c r="DM489" s="6"/>
      <c r="DN489" s="6"/>
      <c r="DO489" s="6"/>
      <c r="DP489" s="6"/>
      <c r="DQ489" s="6"/>
      <c r="DR489" s="6"/>
      <c r="DS489" s="6"/>
      <c r="DT489" s="6"/>
      <c r="DU489" s="6"/>
      <c r="DV489" s="6"/>
      <c r="DW489" s="6"/>
      <c r="DX489" s="6"/>
      <c r="DY489" s="6"/>
      <c r="DZ489" s="6"/>
      <c r="EA489" s="6"/>
      <c r="EB489" s="6"/>
      <c r="EC489" s="6"/>
      <c r="ED489" s="6"/>
      <c r="EE489" s="6"/>
      <c r="EF489" s="6"/>
      <c r="EG489" s="6"/>
      <c r="EH489" s="6"/>
      <c r="EI489" s="6"/>
      <c r="EJ489" s="6"/>
      <c r="EK489" s="6"/>
    </row>
    <row r="490" spans="1:14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3"/>
      <c r="M490" s="3"/>
      <c r="N490" s="3"/>
      <c r="O490" s="3"/>
      <c r="P490" s="3"/>
      <c r="Q490" s="3"/>
      <c r="R490" s="3"/>
      <c r="S490" s="3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6"/>
      <c r="BM490" s="6"/>
      <c r="BN490" s="6"/>
      <c r="BO490" s="6"/>
      <c r="BP490" s="6"/>
      <c r="BQ490" s="6"/>
      <c r="BR490" s="6"/>
      <c r="BS490" s="6"/>
      <c r="BT490" s="6"/>
      <c r="BU490" s="6"/>
      <c r="BV490" s="6"/>
      <c r="BW490" s="6"/>
      <c r="BX490" s="6"/>
      <c r="BY490" s="6"/>
      <c r="BZ490" s="6"/>
      <c r="CA490" s="6"/>
      <c r="CB490" s="6"/>
      <c r="CC490" s="6"/>
      <c r="CD490" s="6"/>
      <c r="CE490" s="6"/>
      <c r="CF490" s="6"/>
      <c r="CG490" s="6"/>
      <c r="CH490" s="6"/>
      <c r="CI490" s="6"/>
      <c r="CJ490" s="6"/>
      <c r="CK490" s="6"/>
      <c r="CL490" s="6"/>
      <c r="CM490" s="6"/>
      <c r="CN490" s="6"/>
      <c r="CO490" s="6"/>
      <c r="CP490" s="6"/>
      <c r="CQ490" s="6"/>
      <c r="CR490" s="6"/>
      <c r="CS490" s="6"/>
      <c r="CT490" s="6"/>
      <c r="CU490" s="6"/>
      <c r="CV490" s="6"/>
      <c r="CW490" s="6"/>
      <c r="CX490" s="6"/>
      <c r="CY490" s="6"/>
      <c r="CZ490" s="6"/>
      <c r="DA490" s="6"/>
      <c r="DB490" s="6"/>
      <c r="DC490" s="6"/>
      <c r="DD490" s="6"/>
      <c r="DE490" s="6"/>
      <c r="DF490" s="6"/>
      <c r="DG490" s="6"/>
      <c r="DH490" s="6"/>
      <c r="DI490" s="6"/>
      <c r="DJ490" s="6"/>
      <c r="DK490" s="6"/>
      <c r="DL490" s="6"/>
      <c r="DM490" s="6"/>
      <c r="DN490" s="6"/>
      <c r="DO490" s="6"/>
      <c r="DP490" s="6"/>
      <c r="DQ490" s="6"/>
      <c r="DR490" s="6"/>
      <c r="DS490" s="6"/>
      <c r="DT490" s="6"/>
      <c r="DU490" s="6"/>
      <c r="DV490" s="6"/>
      <c r="DW490" s="6"/>
      <c r="DX490" s="6"/>
      <c r="DY490" s="6"/>
      <c r="DZ490" s="6"/>
      <c r="EA490" s="6"/>
      <c r="EB490" s="6"/>
      <c r="EC490" s="6"/>
      <c r="ED490" s="6"/>
      <c r="EE490" s="6"/>
      <c r="EF490" s="6"/>
      <c r="EG490" s="6"/>
      <c r="EH490" s="6"/>
      <c r="EI490" s="6"/>
      <c r="EJ490" s="6"/>
      <c r="EK490" s="6"/>
    </row>
    <row r="491" spans="1:14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3"/>
      <c r="M491" s="3"/>
      <c r="N491" s="3"/>
      <c r="O491" s="3"/>
      <c r="P491" s="3"/>
      <c r="Q491" s="3"/>
      <c r="R491" s="3"/>
      <c r="S491" s="3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  <c r="BR491" s="6"/>
      <c r="BS491" s="6"/>
      <c r="BT491" s="6"/>
      <c r="BU491" s="6"/>
      <c r="BV491" s="6"/>
      <c r="BW491" s="6"/>
      <c r="BX491" s="6"/>
      <c r="BY491" s="6"/>
      <c r="BZ491" s="6"/>
      <c r="CA491" s="6"/>
      <c r="CB491" s="6"/>
      <c r="CC491" s="6"/>
      <c r="CD491" s="6"/>
      <c r="CE491" s="6"/>
      <c r="CF491" s="6"/>
      <c r="CG491" s="6"/>
      <c r="CH491" s="6"/>
      <c r="CI491" s="6"/>
      <c r="CJ491" s="6"/>
      <c r="CK491" s="6"/>
      <c r="CL491" s="6"/>
      <c r="CM491" s="6"/>
      <c r="CN491" s="6"/>
      <c r="CO491" s="6"/>
      <c r="CP491" s="6"/>
      <c r="CQ491" s="6"/>
      <c r="CR491" s="6"/>
      <c r="CS491" s="6"/>
      <c r="CT491" s="6"/>
      <c r="CU491" s="6"/>
      <c r="CV491" s="6"/>
      <c r="CW491" s="6"/>
      <c r="CX491" s="6"/>
      <c r="CY491" s="6"/>
      <c r="CZ491" s="6"/>
      <c r="DA491" s="6"/>
      <c r="DB491" s="6"/>
      <c r="DC491" s="6"/>
      <c r="DD491" s="6"/>
      <c r="DE491" s="6"/>
      <c r="DF491" s="6"/>
      <c r="DG491" s="6"/>
      <c r="DH491" s="6"/>
      <c r="DI491" s="6"/>
      <c r="DJ491" s="6"/>
      <c r="DK491" s="6"/>
      <c r="DL491" s="6"/>
      <c r="DM491" s="6"/>
      <c r="DN491" s="6"/>
      <c r="DO491" s="6"/>
      <c r="DP491" s="6"/>
      <c r="DQ491" s="6"/>
      <c r="DR491" s="6"/>
      <c r="DS491" s="6"/>
      <c r="DT491" s="6"/>
      <c r="DU491" s="6"/>
      <c r="DV491" s="6"/>
      <c r="DW491" s="6"/>
      <c r="DX491" s="6"/>
      <c r="DY491" s="6"/>
      <c r="DZ491" s="6"/>
      <c r="EA491" s="6"/>
      <c r="EB491" s="6"/>
      <c r="EC491" s="6"/>
      <c r="ED491" s="6"/>
      <c r="EE491" s="6"/>
      <c r="EF491" s="6"/>
      <c r="EG491" s="6"/>
      <c r="EH491" s="6"/>
      <c r="EI491" s="6"/>
      <c r="EJ491" s="6"/>
      <c r="EK491" s="6"/>
    </row>
    <row r="492" spans="1:14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3"/>
      <c r="M492" s="3"/>
      <c r="N492" s="3"/>
      <c r="O492" s="3"/>
      <c r="P492" s="3"/>
      <c r="Q492" s="3"/>
      <c r="R492" s="3"/>
      <c r="S492" s="3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6"/>
      <c r="CC492" s="6"/>
      <c r="CD492" s="6"/>
      <c r="CE492" s="6"/>
      <c r="CF492" s="6"/>
      <c r="CG492" s="6"/>
      <c r="CH492" s="6"/>
      <c r="CI492" s="6"/>
      <c r="CJ492" s="6"/>
      <c r="CK492" s="6"/>
      <c r="CL492" s="6"/>
      <c r="CM492" s="6"/>
      <c r="CN492" s="6"/>
      <c r="CO492" s="6"/>
      <c r="CP492" s="6"/>
      <c r="CQ492" s="6"/>
      <c r="CR492" s="6"/>
      <c r="CS492" s="6"/>
      <c r="CT492" s="6"/>
      <c r="CU492" s="6"/>
      <c r="CV492" s="6"/>
      <c r="CW492" s="6"/>
      <c r="CX492" s="6"/>
      <c r="CY492" s="6"/>
      <c r="CZ492" s="6"/>
      <c r="DA492" s="6"/>
      <c r="DB492" s="6"/>
      <c r="DC492" s="6"/>
      <c r="DD492" s="6"/>
      <c r="DE492" s="6"/>
      <c r="DF492" s="6"/>
      <c r="DG492" s="6"/>
      <c r="DH492" s="6"/>
      <c r="DI492" s="6"/>
      <c r="DJ492" s="6"/>
      <c r="DK492" s="6"/>
      <c r="DL492" s="6"/>
      <c r="DM492" s="6"/>
      <c r="DN492" s="6"/>
      <c r="DO492" s="6"/>
      <c r="DP492" s="6"/>
      <c r="DQ492" s="6"/>
      <c r="DR492" s="6"/>
      <c r="DS492" s="6"/>
      <c r="DT492" s="6"/>
      <c r="DU492" s="6"/>
      <c r="DV492" s="6"/>
      <c r="DW492" s="6"/>
      <c r="DX492" s="6"/>
      <c r="DY492" s="6"/>
      <c r="DZ492" s="6"/>
      <c r="EA492" s="6"/>
      <c r="EB492" s="6"/>
      <c r="EC492" s="6"/>
      <c r="ED492" s="6"/>
      <c r="EE492" s="6"/>
      <c r="EF492" s="6"/>
      <c r="EG492" s="6"/>
      <c r="EH492" s="6"/>
      <c r="EI492" s="6"/>
      <c r="EJ492" s="6"/>
      <c r="EK492" s="6"/>
    </row>
    <row r="493" spans="1:14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3"/>
      <c r="M493" s="3"/>
      <c r="N493" s="3"/>
      <c r="O493" s="3"/>
      <c r="P493" s="3"/>
      <c r="Q493" s="3"/>
      <c r="R493" s="3"/>
      <c r="S493" s="3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  <c r="BS493" s="6"/>
      <c r="BT493" s="6"/>
      <c r="BU493" s="6"/>
      <c r="BV493" s="6"/>
      <c r="BW493" s="6"/>
      <c r="BX493" s="6"/>
      <c r="BY493" s="6"/>
      <c r="BZ493" s="6"/>
      <c r="CA493" s="6"/>
      <c r="CB493" s="6"/>
      <c r="CC493" s="6"/>
      <c r="CD493" s="6"/>
      <c r="CE493" s="6"/>
      <c r="CF493" s="6"/>
      <c r="CG493" s="6"/>
      <c r="CH493" s="6"/>
      <c r="CI493" s="6"/>
      <c r="CJ493" s="6"/>
      <c r="CK493" s="6"/>
      <c r="CL493" s="6"/>
      <c r="CM493" s="6"/>
      <c r="CN493" s="6"/>
      <c r="CO493" s="6"/>
      <c r="CP493" s="6"/>
      <c r="CQ493" s="6"/>
      <c r="CR493" s="6"/>
      <c r="CS493" s="6"/>
      <c r="CT493" s="6"/>
      <c r="CU493" s="6"/>
      <c r="CV493" s="6"/>
      <c r="CW493" s="6"/>
      <c r="CX493" s="6"/>
      <c r="CY493" s="6"/>
      <c r="CZ493" s="6"/>
      <c r="DA493" s="6"/>
      <c r="DB493" s="6"/>
      <c r="DC493" s="6"/>
      <c r="DD493" s="6"/>
      <c r="DE493" s="6"/>
      <c r="DF493" s="6"/>
      <c r="DG493" s="6"/>
      <c r="DH493" s="6"/>
      <c r="DI493" s="6"/>
      <c r="DJ493" s="6"/>
      <c r="DK493" s="6"/>
      <c r="DL493" s="6"/>
      <c r="DM493" s="6"/>
      <c r="DN493" s="6"/>
      <c r="DO493" s="6"/>
      <c r="DP493" s="6"/>
      <c r="DQ493" s="6"/>
      <c r="DR493" s="6"/>
      <c r="DS493" s="6"/>
      <c r="DT493" s="6"/>
      <c r="DU493" s="6"/>
      <c r="DV493" s="6"/>
      <c r="DW493" s="6"/>
      <c r="DX493" s="6"/>
      <c r="DY493" s="6"/>
      <c r="DZ493" s="6"/>
      <c r="EA493" s="6"/>
      <c r="EB493" s="6"/>
      <c r="EC493" s="6"/>
      <c r="ED493" s="6"/>
      <c r="EE493" s="6"/>
      <c r="EF493" s="6"/>
      <c r="EG493" s="6"/>
      <c r="EH493" s="6"/>
      <c r="EI493" s="6"/>
      <c r="EJ493" s="6"/>
      <c r="EK493" s="6"/>
    </row>
    <row r="494" spans="1:14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3"/>
      <c r="M494" s="3"/>
      <c r="N494" s="3"/>
      <c r="O494" s="3"/>
      <c r="P494" s="3"/>
      <c r="Q494" s="3"/>
      <c r="R494" s="3"/>
      <c r="S494" s="3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  <c r="BT494" s="6"/>
      <c r="BU494" s="6"/>
      <c r="BV494" s="6"/>
      <c r="BW494" s="6"/>
      <c r="BX494" s="6"/>
      <c r="BY494" s="6"/>
      <c r="BZ494" s="6"/>
      <c r="CA494" s="6"/>
      <c r="CB494" s="6"/>
      <c r="CC494" s="6"/>
      <c r="CD494" s="6"/>
      <c r="CE494" s="6"/>
      <c r="CF494" s="6"/>
      <c r="CG494" s="6"/>
      <c r="CH494" s="6"/>
      <c r="CI494" s="6"/>
      <c r="CJ494" s="6"/>
      <c r="CK494" s="6"/>
      <c r="CL494" s="6"/>
      <c r="CM494" s="6"/>
      <c r="CN494" s="6"/>
      <c r="CO494" s="6"/>
      <c r="CP494" s="6"/>
      <c r="CQ494" s="6"/>
      <c r="CR494" s="6"/>
      <c r="CS494" s="6"/>
      <c r="CT494" s="6"/>
      <c r="CU494" s="6"/>
      <c r="CV494" s="6"/>
      <c r="CW494" s="6"/>
      <c r="CX494" s="6"/>
      <c r="CY494" s="6"/>
      <c r="CZ494" s="6"/>
      <c r="DA494" s="6"/>
      <c r="DB494" s="6"/>
      <c r="DC494" s="6"/>
      <c r="DD494" s="6"/>
      <c r="DE494" s="6"/>
      <c r="DF494" s="6"/>
      <c r="DG494" s="6"/>
      <c r="DH494" s="6"/>
      <c r="DI494" s="6"/>
      <c r="DJ494" s="6"/>
      <c r="DK494" s="6"/>
      <c r="DL494" s="6"/>
      <c r="DM494" s="6"/>
      <c r="DN494" s="6"/>
      <c r="DO494" s="6"/>
      <c r="DP494" s="6"/>
      <c r="DQ494" s="6"/>
      <c r="DR494" s="6"/>
      <c r="DS494" s="6"/>
      <c r="DT494" s="6"/>
      <c r="DU494" s="6"/>
      <c r="DV494" s="6"/>
      <c r="DW494" s="6"/>
      <c r="DX494" s="6"/>
      <c r="DY494" s="6"/>
      <c r="DZ494" s="6"/>
      <c r="EA494" s="6"/>
      <c r="EB494" s="6"/>
      <c r="EC494" s="6"/>
      <c r="ED494" s="6"/>
      <c r="EE494" s="6"/>
      <c r="EF494" s="6"/>
      <c r="EG494" s="6"/>
      <c r="EH494" s="6"/>
      <c r="EI494" s="6"/>
      <c r="EJ494" s="6"/>
      <c r="EK494" s="6"/>
    </row>
    <row r="495" spans="1:14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3"/>
      <c r="M495" s="3"/>
      <c r="N495" s="3"/>
      <c r="O495" s="3"/>
      <c r="P495" s="3"/>
      <c r="Q495" s="3"/>
      <c r="R495" s="3"/>
      <c r="S495" s="3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  <c r="BU495" s="6"/>
      <c r="BV495" s="6"/>
      <c r="BW495" s="6"/>
      <c r="BX495" s="6"/>
      <c r="BY495" s="6"/>
      <c r="BZ495" s="6"/>
      <c r="CA495" s="6"/>
      <c r="CB495" s="6"/>
      <c r="CC495" s="6"/>
      <c r="CD495" s="6"/>
      <c r="CE495" s="6"/>
      <c r="CF495" s="6"/>
      <c r="CG495" s="6"/>
      <c r="CH495" s="6"/>
      <c r="CI495" s="6"/>
      <c r="CJ495" s="6"/>
      <c r="CK495" s="6"/>
      <c r="CL495" s="6"/>
      <c r="CM495" s="6"/>
      <c r="CN495" s="6"/>
      <c r="CO495" s="6"/>
      <c r="CP495" s="6"/>
      <c r="CQ495" s="6"/>
      <c r="CR495" s="6"/>
      <c r="CS495" s="6"/>
      <c r="CT495" s="6"/>
      <c r="CU495" s="6"/>
      <c r="CV495" s="6"/>
      <c r="CW495" s="6"/>
      <c r="CX495" s="6"/>
      <c r="CY495" s="6"/>
      <c r="CZ495" s="6"/>
      <c r="DA495" s="6"/>
      <c r="DB495" s="6"/>
      <c r="DC495" s="6"/>
      <c r="DD495" s="6"/>
      <c r="DE495" s="6"/>
      <c r="DF495" s="6"/>
      <c r="DG495" s="6"/>
      <c r="DH495" s="6"/>
      <c r="DI495" s="6"/>
      <c r="DJ495" s="6"/>
      <c r="DK495" s="6"/>
      <c r="DL495" s="6"/>
      <c r="DM495" s="6"/>
      <c r="DN495" s="6"/>
      <c r="DO495" s="6"/>
      <c r="DP495" s="6"/>
      <c r="DQ495" s="6"/>
      <c r="DR495" s="6"/>
      <c r="DS495" s="6"/>
      <c r="DT495" s="6"/>
      <c r="DU495" s="6"/>
      <c r="DV495" s="6"/>
      <c r="DW495" s="6"/>
      <c r="DX495" s="6"/>
      <c r="DY495" s="6"/>
      <c r="DZ495" s="6"/>
      <c r="EA495" s="6"/>
      <c r="EB495" s="6"/>
      <c r="EC495" s="6"/>
      <c r="ED495" s="6"/>
      <c r="EE495" s="6"/>
      <c r="EF495" s="6"/>
      <c r="EG495" s="6"/>
      <c r="EH495" s="6"/>
      <c r="EI495" s="6"/>
      <c r="EJ495" s="6"/>
      <c r="EK495" s="6"/>
    </row>
    <row r="496" spans="1:14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3"/>
      <c r="M496" s="3"/>
      <c r="N496" s="3"/>
      <c r="O496" s="3"/>
      <c r="P496" s="3"/>
      <c r="Q496" s="3"/>
      <c r="R496" s="3"/>
      <c r="S496" s="3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  <c r="BS496" s="6"/>
      <c r="BT496" s="6"/>
      <c r="BU496" s="6"/>
      <c r="BV496" s="6"/>
      <c r="BW496" s="6"/>
      <c r="BX496" s="6"/>
      <c r="BY496" s="6"/>
      <c r="BZ496" s="6"/>
      <c r="CA496" s="6"/>
      <c r="CB496" s="6"/>
      <c r="CC496" s="6"/>
      <c r="CD496" s="6"/>
      <c r="CE496" s="6"/>
      <c r="CF496" s="6"/>
      <c r="CG496" s="6"/>
      <c r="CH496" s="6"/>
      <c r="CI496" s="6"/>
      <c r="CJ496" s="6"/>
      <c r="CK496" s="6"/>
      <c r="CL496" s="6"/>
      <c r="CM496" s="6"/>
      <c r="CN496" s="6"/>
      <c r="CO496" s="6"/>
      <c r="CP496" s="6"/>
      <c r="CQ496" s="6"/>
      <c r="CR496" s="6"/>
      <c r="CS496" s="6"/>
      <c r="CT496" s="6"/>
      <c r="CU496" s="6"/>
      <c r="CV496" s="6"/>
      <c r="CW496" s="6"/>
      <c r="CX496" s="6"/>
      <c r="CY496" s="6"/>
      <c r="CZ496" s="6"/>
      <c r="DA496" s="6"/>
      <c r="DB496" s="6"/>
      <c r="DC496" s="6"/>
      <c r="DD496" s="6"/>
      <c r="DE496" s="6"/>
      <c r="DF496" s="6"/>
      <c r="DG496" s="6"/>
      <c r="DH496" s="6"/>
      <c r="DI496" s="6"/>
      <c r="DJ496" s="6"/>
      <c r="DK496" s="6"/>
      <c r="DL496" s="6"/>
      <c r="DM496" s="6"/>
      <c r="DN496" s="6"/>
      <c r="DO496" s="6"/>
      <c r="DP496" s="6"/>
      <c r="DQ496" s="6"/>
      <c r="DR496" s="6"/>
      <c r="DS496" s="6"/>
      <c r="DT496" s="6"/>
      <c r="DU496" s="6"/>
      <c r="DV496" s="6"/>
      <c r="DW496" s="6"/>
      <c r="DX496" s="6"/>
      <c r="DY496" s="6"/>
      <c r="DZ496" s="6"/>
      <c r="EA496" s="6"/>
      <c r="EB496" s="6"/>
      <c r="EC496" s="6"/>
      <c r="ED496" s="6"/>
      <c r="EE496" s="6"/>
      <c r="EF496" s="6"/>
      <c r="EG496" s="6"/>
      <c r="EH496" s="6"/>
      <c r="EI496" s="6"/>
      <c r="EJ496" s="6"/>
      <c r="EK496" s="6"/>
    </row>
    <row r="497" spans="1:14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3"/>
      <c r="M497" s="3"/>
      <c r="N497" s="3"/>
      <c r="O497" s="3"/>
      <c r="P497" s="3"/>
      <c r="Q497" s="3"/>
      <c r="R497" s="3"/>
      <c r="S497" s="3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  <c r="BS497" s="6"/>
      <c r="BT497" s="6"/>
      <c r="BU497" s="6"/>
      <c r="BV497" s="6"/>
      <c r="BW497" s="6"/>
      <c r="BX497" s="6"/>
      <c r="BY497" s="6"/>
      <c r="BZ497" s="6"/>
      <c r="CA497" s="6"/>
      <c r="CB497" s="6"/>
      <c r="CC497" s="6"/>
      <c r="CD497" s="6"/>
      <c r="CE497" s="6"/>
      <c r="CF497" s="6"/>
      <c r="CG497" s="6"/>
      <c r="CH497" s="6"/>
      <c r="CI497" s="6"/>
      <c r="CJ497" s="6"/>
      <c r="CK497" s="6"/>
      <c r="CL497" s="6"/>
      <c r="CM497" s="6"/>
      <c r="CN497" s="6"/>
      <c r="CO497" s="6"/>
      <c r="CP497" s="6"/>
      <c r="CQ497" s="6"/>
      <c r="CR497" s="6"/>
      <c r="CS497" s="6"/>
      <c r="CT497" s="6"/>
      <c r="CU497" s="6"/>
      <c r="CV497" s="6"/>
      <c r="CW497" s="6"/>
      <c r="CX497" s="6"/>
      <c r="CY497" s="6"/>
      <c r="CZ497" s="6"/>
      <c r="DA497" s="6"/>
      <c r="DB497" s="6"/>
      <c r="DC497" s="6"/>
      <c r="DD497" s="6"/>
      <c r="DE497" s="6"/>
      <c r="DF497" s="6"/>
      <c r="DG497" s="6"/>
      <c r="DH497" s="6"/>
      <c r="DI497" s="6"/>
      <c r="DJ497" s="6"/>
      <c r="DK497" s="6"/>
      <c r="DL497" s="6"/>
      <c r="DM497" s="6"/>
      <c r="DN497" s="6"/>
      <c r="DO497" s="6"/>
      <c r="DP497" s="6"/>
      <c r="DQ497" s="6"/>
      <c r="DR497" s="6"/>
      <c r="DS497" s="6"/>
      <c r="DT497" s="6"/>
      <c r="DU497" s="6"/>
      <c r="DV497" s="6"/>
      <c r="DW497" s="6"/>
      <c r="DX497" s="6"/>
      <c r="DY497" s="6"/>
      <c r="DZ497" s="6"/>
      <c r="EA497" s="6"/>
      <c r="EB497" s="6"/>
      <c r="EC497" s="6"/>
      <c r="ED497" s="6"/>
      <c r="EE497" s="6"/>
      <c r="EF497" s="6"/>
      <c r="EG497" s="6"/>
      <c r="EH497" s="6"/>
      <c r="EI497" s="6"/>
      <c r="EJ497" s="6"/>
      <c r="EK497" s="6"/>
    </row>
    <row r="498" spans="1:14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3"/>
      <c r="M498" s="3"/>
      <c r="N498" s="3"/>
      <c r="O498" s="3"/>
      <c r="P498" s="3"/>
      <c r="Q498" s="3"/>
      <c r="R498" s="3"/>
      <c r="S498" s="3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K498" s="6"/>
      <c r="BL498" s="6"/>
      <c r="BM498" s="6"/>
      <c r="BN498" s="6"/>
      <c r="BO498" s="6"/>
      <c r="BP498" s="6"/>
      <c r="BQ498" s="6"/>
      <c r="BR498" s="6"/>
      <c r="BS498" s="6"/>
      <c r="BT498" s="6"/>
      <c r="BU498" s="6"/>
      <c r="BV498" s="6"/>
      <c r="BW498" s="6"/>
      <c r="BX498" s="6"/>
      <c r="BY498" s="6"/>
      <c r="BZ498" s="6"/>
      <c r="CA498" s="6"/>
      <c r="CB498" s="6"/>
      <c r="CC498" s="6"/>
      <c r="CD498" s="6"/>
      <c r="CE498" s="6"/>
      <c r="CF498" s="6"/>
      <c r="CG498" s="6"/>
      <c r="CH498" s="6"/>
      <c r="CI498" s="6"/>
      <c r="CJ498" s="6"/>
      <c r="CK498" s="6"/>
      <c r="CL498" s="6"/>
      <c r="CM498" s="6"/>
      <c r="CN498" s="6"/>
      <c r="CO498" s="6"/>
      <c r="CP498" s="6"/>
      <c r="CQ498" s="6"/>
      <c r="CR498" s="6"/>
      <c r="CS498" s="6"/>
      <c r="CT498" s="6"/>
      <c r="CU498" s="6"/>
      <c r="CV498" s="6"/>
      <c r="CW498" s="6"/>
      <c r="CX498" s="6"/>
      <c r="CY498" s="6"/>
      <c r="CZ498" s="6"/>
      <c r="DA498" s="6"/>
      <c r="DB498" s="6"/>
      <c r="DC498" s="6"/>
      <c r="DD498" s="6"/>
      <c r="DE498" s="6"/>
      <c r="DF498" s="6"/>
      <c r="DG498" s="6"/>
      <c r="DH498" s="6"/>
      <c r="DI498" s="6"/>
      <c r="DJ498" s="6"/>
      <c r="DK498" s="6"/>
      <c r="DL498" s="6"/>
      <c r="DM498" s="6"/>
      <c r="DN498" s="6"/>
      <c r="DO498" s="6"/>
      <c r="DP498" s="6"/>
      <c r="DQ498" s="6"/>
      <c r="DR498" s="6"/>
      <c r="DS498" s="6"/>
      <c r="DT498" s="6"/>
      <c r="DU498" s="6"/>
      <c r="DV498" s="6"/>
      <c r="DW498" s="6"/>
      <c r="DX498" s="6"/>
      <c r="DY498" s="6"/>
      <c r="DZ498" s="6"/>
      <c r="EA498" s="6"/>
      <c r="EB498" s="6"/>
      <c r="EC498" s="6"/>
      <c r="ED498" s="6"/>
      <c r="EE498" s="6"/>
      <c r="EF498" s="6"/>
      <c r="EG498" s="6"/>
      <c r="EH498" s="6"/>
      <c r="EI498" s="6"/>
      <c r="EJ498" s="6"/>
      <c r="EK498" s="6"/>
    </row>
    <row r="499" spans="1:14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3"/>
      <c r="M499" s="3"/>
      <c r="N499" s="3"/>
      <c r="O499" s="3"/>
      <c r="P499" s="3"/>
      <c r="Q499" s="3"/>
      <c r="R499" s="3"/>
      <c r="S499" s="3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K499" s="6"/>
      <c r="BL499" s="6"/>
      <c r="BM499" s="6"/>
      <c r="BN499" s="6"/>
      <c r="BO499" s="6"/>
      <c r="BP499" s="6"/>
      <c r="BQ499" s="6"/>
      <c r="BR499" s="6"/>
      <c r="BS499" s="6"/>
      <c r="BT499" s="6"/>
      <c r="BU499" s="6"/>
      <c r="BV499" s="6"/>
      <c r="BW499" s="6"/>
      <c r="BX499" s="6"/>
      <c r="BY499" s="6"/>
      <c r="BZ499" s="6"/>
      <c r="CA499" s="6"/>
      <c r="CB499" s="6"/>
      <c r="CC499" s="6"/>
      <c r="CD499" s="6"/>
      <c r="CE499" s="6"/>
      <c r="CF499" s="6"/>
      <c r="CG499" s="6"/>
      <c r="CH499" s="6"/>
      <c r="CI499" s="6"/>
      <c r="CJ499" s="6"/>
      <c r="CK499" s="6"/>
      <c r="CL499" s="6"/>
      <c r="CM499" s="6"/>
      <c r="CN499" s="6"/>
      <c r="CO499" s="6"/>
      <c r="CP499" s="6"/>
      <c r="CQ499" s="6"/>
      <c r="CR499" s="6"/>
      <c r="CS499" s="6"/>
      <c r="CT499" s="6"/>
      <c r="CU499" s="6"/>
      <c r="CV499" s="6"/>
      <c r="CW499" s="6"/>
      <c r="CX499" s="6"/>
      <c r="CY499" s="6"/>
      <c r="CZ499" s="6"/>
      <c r="DA499" s="6"/>
      <c r="DB499" s="6"/>
      <c r="DC499" s="6"/>
      <c r="DD499" s="6"/>
      <c r="DE499" s="6"/>
      <c r="DF499" s="6"/>
      <c r="DG499" s="6"/>
      <c r="DH499" s="6"/>
      <c r="DI499" s="6"/>
      <c r="DJ499" s="6"/>
      <c r="DK499" s="6"/>
      <c r="DL499" s="6"/>
      <c r="DM499" s="6"/>
      <c r="DN499" s="6"/>
      <c r="DO499" s="6"/>
      <c r="DP499" s="6"/>
      <c r="DQ499" s="6"/>
      <c r="DR499" s="6"/>
      <c r="DS499" s="6"/>
      <c r="DT499" s="6"/>
      <c r="DU499" s="6"/>
      <c r="DV499" s="6"/>
      <c r="DW499" s="6"/>
      <c r="DX499" s="6"/>
      <c r="DY499" s="6"/>
      <c r="DZ499" s="6"/>
      <c r="EA499" s="6"/>
      <c r="EB499" s="6"/>
      <c r="EC499" s="6"/>
      <c r="ED499" s="6"/>
      <c r="EE499" s="6"/>
      <c r="EF499" s="6"/>
      <c r="EG499" s="6"/>
      <c r="EH499" s="6"/>
      <c r="EI499" s="6"/>
      <c r="EJ499" s="6"/>
      <c r="EK499" s="6"/>
    </row>
    <row r="500" spans="1:14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3"/>
      <c r="M500" s="3"/>
      <c r="N500" s="3"/>
      <c r="O500" s="3"/>
      <c r="P500" s="3"/>
      <c r="Q500" s="3"/>
      <c r="R500" s="3"/>
      <c r="S500" s="3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  <c r="BS500" s="6"/>
      <c r="BT500" s="6"/>
      <c r="BU500" s="6"/>
      <c r="BV500" s="6"/>
      <c r="BW500" s="6"/>
      <c r="BX500" s="6"/>
      <c r="BY500" s="6"/>
      <c r="BZ500" s="6"/>
      <c r="CA500" s="6"/>
      <c r="CB500" s="6"/>
      <c r="CC500" s="6"/>
      <c r="CD500" s="6"/>
      <c r="CE500" s="6"/>
      <c r="CF500" s="6"/>
      <c r="CG500" s="6"/>
      <c r="CH500" s="6"/>
      <c r="CI500" s="6"/>
      <c r="CJ500" s="6"/>
      <c r="CK500" s="6"/>
      <c r="CL500" s="6"/>
      <c r="CM500" s="6"/>
      <c r="CN500" s="6"/>
      <c r="CO500" s="6"/>
      <c r="CP500" s="6"/>
      <c r="CQ500" s="6"/>
      <c r="CR500" s="6"/>
      <c r="CS500" s="6"/>
      <c r="CT500" s="6"/>
      <c r="CU500" s="6"/>
      <c r="CV500" s="6"/>
      <c r="CW500" s="6"/>
      <c r="CX500" s="6"/>
      <c r="CY500" s="6"/>
      <c r="CZ500" s="6"/>
      <c r="DA500" s="6"/>
      <c r="DB500" s="6"/>
      <c r="DC500" s="6"/>
      <c r="DD500" s="6"/>
      <c r="DE500" s="6"/>
      <c r="DF500" s="6"/>
      <c r="DG500" s="6"/>
      <c r="DH500" s="6"/>
      <c r="DI500" s="6"/>
      <c r="DJ500" s="6"/>
      <c r="DK500" s="6"/>
      <c r="DL500" s="6"/>
      <c r="DM500" s="6"/>
      <c r="DN500" s="6"/>
      <c r="DO500" s="6"/>
      <c r="DP500" s="6"/>
      <c r="DQ500" s="6"/>
      <c r="DR500" s="6"/>
      <c r="DS500" s="6"/>
      <c r="DT500" s="6"/>
      <c r="DU500" s="6"/>
      <c r="DV500" s="6"/>
      <c r="DW500" s="6"/>
      <c r="DX500" s="6"/>
      <c r="DY500" s="6"/>
      <c r="DZ500" s="6"/>
      <c r="EA500" s="6"/>
      <c r="EB500" s="6"/>
      <c r="EC500" s="6"/>
      <c r="ED500" s="6"/>
      <c r="EE500" s="6"/>
      <c r="EF500" s="6"/>
      <c r="EG500" s="6"/>
      <c r="EH500" s="6"/>
      <c r="EI500" s="6"/>
      <c r="EJ500" s="6"/>
      <c r="EK500" s="6"/>
    </row>
    <row r="501" spans="1:14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3"/>
      <c r="M501" s="3"/>
      <c r="N501" s="3"/>
      <c r="O501" s="3"/>
      <c r="P501" s="3"/>
      <c r="Q501" s="3"/>
      <c r="R501" s="3"/>
      <c r="S501" s="3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  <c r="BS501" s="6"/>
      <c r="BT501" s="6"/>
      <c r="BU501" s="6"/>
      <c r="BV501" s="6"/>
      <c r="BW501" s="6"/>
      <c r="BX501" s="6"/>
      <c r="BY501" s="6"/>
      <c r="BZ501" s="6"/>
      <c r="CA501" s="6"/>
      <c r="CB501" s="6"/>
      <c r="CC501" s="6"/>
      <c r="CD501" s="6"/>
      <c r="CE501" s="6"/>
      <c r="CF501" s="6"/>
      <c r="CG501" s="6"/>
      <c r="CH501" s="6"/>
      <c r="CI501" s="6"/>
      <c r="CJ501" s="6"/>
      <c r="CK501" s="6"/>
      <c r="CL501" s="6"/>
      <c r="CM501" s="6"/>
      <c r="CN501" s="6"/>
      <c r="CO501" s="6"/>
      <c r="CP501" s="6"/>
      <c r="CQ501" s="6"/>
      <c r="CR501" s="6"/>
      <c r="CS501" s="6"/>
      <c r="CT501" s="6"/>
      <c r="CU501" s="6"/>
      <c r="CV501" s="6"/>
      <c r="CW501" s="6"/>
      <c r="CX501" s="6"/>
      <c r="CY501" s="6"/>
      <c r="CZ501" s="6"/>
      <c r="DA501" s="6"/>
      <c r="DB501" s="6"/>
      <c r="DC501" s="6"/>
      <c r="DD501" s="6"/>
      <c r="DE501" s="6"/>
      <c r="DF501" s="6"/>
      <c r="DG501" s="6"/>
      <c r="DH501" s="6"/>
      <c r="DI501" s="6"/>
      <c r="DJ501" s="6"/>
      <c r="DK501" s="6"/>
      <c r="DL501" s="6"/>
      <c r="DM501" s="6"/>
      <c r="DN501" s="6"/>
      <c r="DO501" s="6"/>
      <c r="DP501" s="6"/>
      <c r="DQ501" s="6"/>
      <c r="DR501" s="6"/>
      <c r="DS501" s="6"/>
      <c r="DT501" s="6"/>
      <c r="DU501" s="6"/>
      <c r="DV501" s="6"/>
      <c r="DW501" s="6"/>
      <c r="DX501" s="6"/>
      <c r="DY501" s="6"/>
      <c r="DZ501" s="6"/>
      <c r="EA501" s="6"/>
      <c r="EB501" s="6"/>
      <c r="EC501" s="6"/>
      <c r="ED501" s="6"/>
      <c r="EE501" s="6"/>
      <c r="EF501" s="6"/>
      <c r="EG501" s="6"/>
      <c r="EH501" s="6"/>
      <c r="EI501" s="6"/>
      <c r="EJ501" s="6"/>
      <c r="EK501" s="6"/>
    </row>
    <row r="502" spans="1:14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3"/>
      <c r="M502" s="3"/>
      <c r="N502" s="3"/>
      <c r="O502" s="3"/>
      <c r="P502" s="3"/>
      <c r="Q502" s="3"/>
      <c r="R502" s="3"/>
      <c r="S502" s="3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K502" s="6"/>
      <c r="BL502" s="6"/>
      <c r="BM502" s="6"/>
      <c r="BN502" s="6"/>
      <c r="BO502" s="6"/>
      <c r="BP502" s="6"/>
      <c r="BQ502" s="6"/>
      <c r="BR502" s="6"/>
      <c r="BS502" s="6"/>
      <c r="BT502" s="6"/>
      <c r="BU502" s="6"/>
      <c r="BV502" s="6"/>
      <c r="BW502" s="6"/>
      <c r="BX502" s="6"/>
      <c r="BY502" s="6"/>
      <c r="BZ502" s="6"/>
      <c r="CA502" s="6"/>
      <c r="CB502" s="6"/>
      <c r="CC502" s="6"/>
      <c r="CD502" s="6"/>
      <c r="CE502" s="6"/>
      <c r="CF502" s="6"/>
      <c r="CG502" s="6"/>
      <c r="CH502" s="6"/>
      <c r="CI502" s="6"/>
      <c r="CJ502" s="6"/>
      <c r="CK502" s="6"/>
      <c r="CL502" s="6"/>
      <c r="CM502" s="6"/>
      <c r="CN502" s="6"/>
      <c r="CO502" s="6"/>
      <c r="CP502" s="6"/>
      <c r="CQ502" s="6"/>
      <c r="CR502" s="6"/>
      <c r="CS502" s="6"/>
      <c r="CT502" s="6"/>
      <c r="CU502" s="6"/>
      <c r="CV502" s="6"/>
      <c r="CW502" s="6"/>
      <c r="CX502" s="6"/>
      <c r="CY502" s="6"/>
      <c r="CZ502" s="6"/>
      <c r="DA502" s="6"/>
      <c r="DB502" s="6"/>
      <c r="DC502" s="6"/>
      <c r="DD502" s="6"/>
      <c r="DE502" s="6"/>
      <c r="DF502" s="6"/>
      <c r="DG502" s="6"/>
      <c r="DH502" s="6"/>
      <c r="DI502" s="6"/>
      <c r="DJ502" s="6"/>
      <c r="DK502" s="6"/>
      <c r="DL502" s="6"/>
      <c r="DM502" s="6"/>
      <c r="DN502" s="6"/>
      <c r="DO502" s="6"/>
      <c r="DP502" s="6"/>
      <c r="DQ502" s="6"/>
      <c r="DR502" s="6"/>
      <c r="DS502" s="6"/>
      <c r="DT502" s="6"/>
      <c r="DU502" s="6"/>
      <c r="DV502" s="6"/>
      <c r="DW502" s="6"/>
      <c r="DX502" s="6"/>
      <c r="DY502" s="6"/>
      <c r="DZ502" s="6"/>
      <c r="EA502" s="6"/>
      <c r="EB502" s="6"/>
      <c r="EC502" s="6"/>
      <c r="ED502" s="6"/>
      <c r="EE502" s="6"/>
      <c r="EF502" s="6"/>
      <c r="EG502" s="6"/>
      <c r="EH502" s="6"/>
      <c r="EI502" s="6"/>
      <c r="EJ502" s="6"/>
      <c r="EK502" s="6"/>
    </row>
    <row r="503" spans="1:14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3"/>
      <c r="M503" s="3"/>
      <c r="N503" s="3"/>
      <c r="O503" s="3"/>
      <c r="P503" s="3"/>
      <c r="Q503" s="3"/>
      <c r="R503" s="3"/>
      <c r="S503" s="3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K503" s="6"/>
      <c r="BL503" s="6"/>
      <c r="BM503" s="6"/>
      <c r="BN503" s="6"/>
      <c r="BO503" s="6"/>
      <c r="BP503" s="6"/>
      <c r="BQ503" s="6"/>
      <c r="BR503" s="6"/>
      <c r="BS503" s="6"/>
      <c r="BT503" s="6"/>
      <c r="BU503" s="6"/>
      <c r="BV503" s="6"/>
      <c r="BW503" s="6"/>
      <c r="BX503" s="6"/>
      <c r="BY503" s="6"/>
      <c r="BZ503" s="6"/>
      <c r="CA503" s="6"/>
      <c r="CB503" s="6"/>
      <c r="CC503" s="6"/>
      <c r="CD503" s="6"/>
      <c r="CE503" s="6"/>
      <c r="CF503" s="6"/>
      <c r="CG503" s="6"/>
      <c r="CH503" s="6"/>
      <c r="CI503" s="6"/>
      <c r="CJ503" s="6"/>
      <c r="CK503" s="6"/>
      <c r="CL503" s="6"/>
      <c r="CM503" s="6"/>
      <c r="CN503" s="6"/>
      <c r="CO503" s="6"/>
      <c r="CP503" s="6"/>
      <c r="CQ503" s="6"/>
      <c r="CR503" s="6"/>
      <c r="CS503" s="6"/>
      <c r="CT503" s="6"/>
      <c r="CU503" s="6"/>
      <c r="CV503" s="6"/>
      <c r="CW503" s="6"/>
      <c r="CX503" s="6"/>
      <c r="CY503" s="6"/>
      <c r="CZ503" s="6"/>
      <c r="DA503" s="6"/>
      <c r="DB503" s="6"/>
      <c r="DC503" s="6"/>
      <c r="DD503" s="6"/>
      <c r="DE503" s="6"/>
      <c r="DF503" s="6"/>
      <c r="DG503" s="6"/>
      <c r="DH503" s="6"/>
      <c r="DI503" s="6"/>
      <c r="DJ503" s="6"/>
      <c r="DK503" s="6"/>
      <c r="DL503" s="6"/>
      <c r="DM503" s="6"/>
      <c r="DN503" s="6"/>
      <c r="DO503" s="6"/>
      <c r="DP503" s="6"/>
      <c r="DQ503" s="6"/>
      <c r="DR503" s="6"/>
      <c r="DS503" s="6"/>
      <c r="DT503" s="6"/>
      <c r="DU503" s="6"/>
      <c r="DV503" s="6"/>
      <c r="DW503" s="6"/>
      <c r="DX503" s="6"/>
      <c r="DY503" s="6"/>
      <c r="DZ503" s="6"/>
      <c r="EA503" s="6"/>
      <c r="EB503" s="6"/>
      <c r="EC503" s="6"/>
      <c r="ED503" s="6"/>
      <c r="EE503" s="6"/>
      <c r="EF503" s="6"/>
      <c r="EG503" s="6"/>
      <c r="EH503" s="6"/>
      <c r="EI503" s="6"/>
      <c r="EJ503" s="6"/>
      <c r="EK503" s="6"/>
    </row>
    <row r="504" spans="1:14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3"/>
      <c r="M504" s="3"/>
      <c r="N504" s="3"/>
      <c r="O504" s="3"/>
      <c r="P504" s="3"/>
      <c r="Q504" s="3"/>
      <c r="R504" s="3"/>
      <c r="S504" s="3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  <c r="BS504" s="6"/>
      <c r="BT504" s="6"/>
      <c r="BU504" s="6"/>
      <c r="BV504" s="6"/>
      <c r="BW504" s="6"/>
      <c r="BX504" s="6"/>
      <c r="BY504" s="6"/>
      <c r="BZ504" s="6"/>
      <c r="CA504" s="6"/>
      <c r="CB504" s="6"/>
      <c r="CC504" s="6"/>
      <c r="CD504" s="6"/>
      <c r="CE504" s="6"/>
      <c r="CF504" s="6"/>
      <c r="CG504" s="6"/>
      <c r="CH504" s="6"/>
      <c r="CI504" s="6"/>
      <c r="CJ504" s="6"/>
      <c r="CK504" s="6"/>
      <c r="CL504" s="6"/>
      <c r="CM504" s="6"/>
      <c r="CN504" s="6"/>
      <c r="CO504" s="6"/>
      <c r="CP504" s="6"/>
      <c r="CQ504" s="6"/>
      <c r="CR504" s="6"/>
      <c r="CS504" s="6"/>
      <c r="CT504" s="6"/>
      <c r="CU504" s="6"/>
      <c r="CV504" s="6"/>
      <c r="CW504" s="6"/>
      <c r="CX504" s="6"/>
      <c r="CY504" s="6"/>
      <c r="CZ504" s="6"/>
      <c r="DA504" s="6"/>
      <c r="DB504" s="6"/>
      <c r="DC504" s="6"/>
      <c r="DD504" s="6"/>
      <c r="DE504" s="6"/>
      <c r="DF504" s="6"/>
      <c r="DG504" s="6"/>
      <c r="DH504" s="6"/>
      <c r="DI504" s="6"/>
      <c r="DJ504" s="6"/>
      <c r="DK504" s="6"/>
      <c r="DL504" s="6"/>
      <c r="DM504" s="6"/>
      <c r="DN504" s="6"/>
      <c r="DO504" s="6"/>
      <c r="DP504" s="6"/>
      <c r="DQ504" s="6"/>
      <c r="DR504" s="6"/>
      <c r="DS504" s="6"/>
      <c r="DT504" s="6"/>
      <c r="DU504" s="6"/>
      <c r="DV504" s="6"/>
      <c r="DW504" s="6"/>
      <c r="DX504" s="6"/>
      <c r="DY504" s="6"/>
      <c r="DZ504" s="6"/>
      <c r="EA504" s="6"/>
      <c r="EB504" s="6"/>
      <c r="EC504" s="6"/>
      <c r="ED504" s="6"/>
      <c r="EE504" s="6"/>
      <c r="EF504" s="6"/>
      <c r="EG504" s="6"/>
      <c r="EH504" s="6"/>
      <c r="EI504" s="6"/>
      <c r="EJ504" s="6"/>
      <c r="EK504" s="6"/>
    </row>
    <row r="505" spans="1:14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3"/>
      <c r="M505" s="3"/>
      <c r="N505" s="3"/>
      <c r="O505" s="3"/>
      <c r="P505" s="3"/>
      <c r="Q505" s="3"/>
      <c r="R505" s="3"/>
      <c r="S505" s="3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  <c r="BU505" s="6"/>
      <c r="BV505" s="6"/>
      <c r="BW505" s="6"/>
      <c r="BX505" s="6"/>
      <c r="BY505" s="6"/>
      <c r="BZ505" s="6"/>
      <c r="CA505" s="6"/>
      <c r="CB505" s="6"/>
      <c r="CC505" s="6"/>
      <c r="CD505" s="6"/>
      <c r="CE505" s="6"/>
      <c r="CF505" s="6"/>
      <c r="CG505" s="6"/>
      <c r="CH505" s="6"/>
      <c r="CI505" s="6"/>
      <c r="CJ505" s="6"/>
      <c r="CK505" s="6"/>
      <c r="CL505" s="6"/>
      <c r="CM505" s="6"/>
      <c r="CN505" s="6"/>
      <c r="CO505" s="6"/>
      <c r="CP505" s="6"/>
      <c r="CQ505" s="6"/>
      <c r="CR505" s="6"/>
      <c r="CS505" s="6"/>
      <c r="CT505" s="6"/>
      <c r="CU505" s="6"/>
      <c r="CV505" s="6"/>
      <c r="CW505" s="6"/>
      <c r="CX505" s="6"/>
      <c r="CY505" s="6"/>
      <c r="CZ505" s="6"/>
      <c r="DA505" s="6"/>
      <c r="DB505" s="6"/>
      <c r="DC505" s="6"/>
      <c r="DD505" s="6"/>
      <c r="DE505" s="6"/>
      <c r="DF505" s="6"/>
      <c r="DG505" s="6"/>
      <c r="DH505" s="6"/>
      <c r="DI505" s="6"/>
      <c r="DJ505" s="6"/>
      <c r="DK505" s="6"/>
      <c r="DL505" s="6"/>
      <c r="DM505" s="6"/>
      <c r="DN505" s="6"/>
      <c r="DO505" s="6"/>
      <c r="DP505" s="6"/>
      <c r="DQ505" s="6"/>
      <c r="DR505" s="6"/>
      <c r="DS505" s="6"/>
      <c r="DT505" s="6"/>
      <c r="DU505" s="6"/>
      <c r="DV505" s="6"/>
      <c r="DW505" s="6"/>
      <c r="DX505" s="6"/>
      <c r="DY505" s="6"/>
      <c r="DZ505" s="6"/>
      <c r="EA505" s="6"/>
      <c r="EB505" s="6"/>
      <c r="EC505" s="6"/>
      <c r="ED505" s="6"/>
      <c r="EE505" s="6"/>
      <c r="EF505" s="6"/>
      <c r="EG505" s="6"/>
      <c r="EH505" s="6"/>
      <c r="EI505" s="6"/>
      <c r="EJ505" s="6"/>
      <c r="EK505" s="6"/>
    </row>
    <row r="506" spans="1:14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3"/>
      <c r="M506" s="3"/>
      <c r="N506" s="3"/>
      <c r="O506" s="3"/>
      <c r="P506" s="3"/>
      <c r="Q506" s="3"/>
      <c r="R506" s="3"/>
      <c r="S506" s="3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K506" s="6"/>
      <c r="BL506" s="6"/>
      <c r="BM506" s="6"/>
      <c r="BN506" s="6"/>
      <c r="BO506" s="6"/>
      <c r="BP506" s="6"/>
      <c r="BQ506" s="6"/>
      <c r="BR506" s="6"/>
      <c r="BS506" s="6"/>
      <c r="BT506" s="6"/>
      <c r="BU506" s="6"/>
      <c r="BV506" s="6"/>
      <c r="BW506" s="6"/>
      <c r="BX506" s="6"/>
      <c r="BY506" s="6"/>
      <c r="BZ506" s="6"/>
      <c r="CA506" s="6"/>
      <c r="CB506" s="6"/>
      <c r="CC506" s="6"/>
      <c r="CD506" s="6"/>
      <c r="CE506" s="6"/>
      <c r="CF506" s="6"/>
      <c r="CG506" s="6"/>
      <c r="CH506" s="6"/>
      <c r="CI506" s="6"/>
      <c r="CJ506" s="6"/>
      <c r="CK506" s="6"/>
      <c r="CL506" s="6"/>
      <c r="CM506" s="6"/>
      <c r="CN506" s="6"/>
      <c r="CO506" s="6"/>
      <c r="CP506" s="6"/>
      <c r="CQ506" s="6"/>
      <c r="CR506" s="6"/>
      <c r="CS506" s="6"/>
      <c r="CT506" s="6"/>
      <c r="CU506" s="6"/>
      <c r="CV506" s="6"/>
      <c r="CW506" s="6"/>
      <c r="CX506" s="6"/>
      <c r="CY506" s="6"/>
      <c r="CZ506" s="6"/>
      <c r="DA506" s="6"/>
      <c r="DB506" s="6"/>
      <c r="DC506" s="6"/>
      <c r="DD506" s="6"/>
      <c r="DE506" s="6"/>
      <c r="DF506" s="6"/>
      <c r="DG506" s="6"/>
      <c r="DH506" s="6"/>
      <c r="DI506" s="6"/>
      <c r="DJ506" s="6"/>
      <c r="DK506" s="6"/>
      <c r="DL506" s="6"/>
      <c r="DM506" s="6"/>
      <c r="DN506" s="6"/>
      <c r="DO506" s="6"/>
      <c r="DP506" s="6"/>
      <c r="DQ506" s="6"/>
      <c r="DR506" s="6"/>
      <c r="DS506" s="6"/>
      <c r="DT506" s="6"/>
      <c r="DU506" s="6"/>
      <c r="DV506" s="6"/>
      <c r="DW506" s="6"/>
      <c r="DX506" s="6"/>
      <c r="DY506" s="6"/>
      <c r="DZ506" s="6"/>
      <c r="EA506" s="6"/>
      <c r="EB506" s="6"/>
      <c r="EC506" s="6"/>
      <c r="ED506" s="6"/>
      <c r="EE506" s="6"/>
      <c r="EF506" s="6"/>
      <c r="EG506" s="6"/>
      <c r="EH506" s="6"/>
      <c r="EI506" s="6"/>
      <c r="EJ506" s="6"/>
      <c r="EK506" s="6"/>
    </row>
    <row r="507" spans="1:14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3"/>
      <c r="M507" s="3"/>
      <c r="N507" s="3"/>
      <c r="O507" s="3"/>
      <c r="P507" s="3"/>
      <c r="Q507" s="3"/>
      <c r="R507" s="3"/>
      <c r="S507" s="3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K507" s="6"/>
      <c r="BL507" s="6"/>
      <c r="BM507" s="6"/>
      <c r="BN507" s="6"/>
      <c r="BO507" s="6"/>
      <c r="BP507" s="6"/>
      <c r="BQ507" s="6"/>
      <c r="BR507" s="6"/>
      <c r="BS507" s="6"/>
      <c r="BT507" s="6"/>
      <c r="BU507" s="6"/>
      <c r="BV507" s="6"/>
      <c r="BW507" s="6"/>
      <c r="BX507" s="6"/>
      <c r="BY507" s="6"/>
      <c r="BZ507" s="6"/>
      <c r="CA507" s="6"/>
      <c r="CB507" s="6"/>
      <c r="CC507" s="6"/>
      <c r="CD507" s="6"/>
      <c r="CE507" s="6"/>
      <c r="CF507" s="6"/>
      <c r="CG507" s="6"/>
      <c r="CH507" s="6"/>
      <c r="CI507" s="6"/>
      <c r="CJ507" s="6"/>
      <c r="CK507" s="6"/>
      <c r="CL507" s="6"/>
      <c r="CM507" s="6"/>
      <c r="CN507" s="6"/>
      <c r="CO507" s="6"/>
      <c r="CP507" s="6"/>
      <c r="CQ507" s="6"/>
      <c r="CR507" s="6"/>
      <c r="CS507" s="6"/>
      <c r="CT507" s="6"/>
      <c r="CU507" s="6"/>
      <c r="CV507" s="6"/>
      <c r="CW507" s="6"/>
      <c r="CX507" s="6"/>
      <c r="CY507" s="6"/>
      <c r="CZ507" s="6"/>
      <c r="DA507" s="6"/>
      <c r="DB507" s="6"/>
      <c r="DC507" s="6"/>
      <c r="DD507" s="6"/>
      <c r="DE507" s="6"/>
      <c r="DF507" s="6"/>
      <c r="DG507" s="6"/>
      <c r="DH507" s="6"/>
      <c r="DI507" s="6"/>
      <c r="DJ507" s="6"/>
      <c r="DK507" s="6"/>
      <c r="DL507" s="6"/>
      <c r="DM507" s="6"/>
      <c r="DN507" s="6"/>
      <c r="DO507" s="6"/>
      <c r="DP507" s="6"/>
      <c r="DQ507" s="6"/>
      <c r="DR507" s="6"/>
      <c r="DS507" s="6"/>
      <c r="DT507" s="6"/>
      <c r="DU507" s="6"/>
      <c r="DV507" s="6"/>
      <c r="DW507" s="6"/>
      <c r="DX507" s="6"/>
      <c r="DY507" s="6"/>
      <c r="DZ507" s="6"/>
      <c r="EA507" s="6"/>
      <c r="EB507" s="6"/>
      <c r="EC507" s="6"/>
      <c r="ED507" s="6"/>
      <c r="EE507" s="6"/>
      <c r="EF507" s="6"/>
      <c r="EG507" s="6"/>
      <c r="EH507" s="6"/>
      <c r="EI507" s="6"/>
      <c r="EJ507" s="6"/>
      <c r="EK507" s="6"/>
    </row>
    <row r="508" spans="1:14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3"/>
      <c r="M508" s="3"/>
      <c r="N508" s="3"/>
      <c r="O508" s="3"/>
      <c r="P508" s="3"/>
      <c r="Q508" s="3"/>
      <c r="R508" s="3"/>
      <c r="S508" s="3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  <c r="BS508" s="6"/>
      <c r="BT508" s="6"/>
      <c r="BU508" s="6"/>
      <c r="BV508" s="6"/>
      <c r="BW508" s="6"/>
      <c r="BX508" s="6"/>
      <c r="BY508" s="6"/>
      <c r="BZ508" s="6"/>
      <c r="CA508" s="6"/>
      <c r="CB508" s="6"/>
      <c r="CC508" s="6"/>
      <c r="CD508" s="6"/>
      <c r="CE508" s="6"/>
      <c r="CF508" s="6"/>
      <c r="CG508" s="6"/>
      <c r="CH508" s="6"/>
      <c r="CI508" s="6"/>
      <c r="CJ508" s="6"/>
      <c r="CK508" s="6"/>
      <c r="CL508" s="6"/>
      <c r="CM508" s="6"/>
      <c r="CN508" s="6"/>
      <c r="CO508" s="6"/>
      <c r="CP508" s="6"/>
      <c r="CQ508" s="6"/>
      <c r="CR508" s="6"/>
      <c r="CS508" s="6"/>
      <c r="CT508" s="6"/>
      <c r="CU508" s="6"/>
      <c r="CV508" s="6"/>
      <c r="CW508" s="6"/>
      <c r="CX508" s="6"/>
      <c r="CY508" s="6"/>
      <c r="CZ508" s="6"/>
      <c r="DA508" s="6"/>
      <c r="DB508" s="6"/>
      <c r="DC508" s="6"/>
      <c r="DD508" s="6"/>
      <c r="DE508" s="6"/>
      <c r="DF508" s="6"/>
      <c r="DG508" s="6"/>
      <c r="DH508" s="6"/>
      <c r="DI508" s="6"/>
      <c r="DJ508" s="6"/>
      <c r="DK508" s="6"/>
      <c r="DL508" s="6"/>
      <c r="DM508" s="6"/>
      <c r="DN508" s="6"/>
      <c r="DO508" s="6"/>
      <c r="DP508" s="6"/>
      <c r="DQ508" s="6"/>
      <c r="DR508" s="6"/>
      <c r="DS508" s="6"/>
      <c r="DT508" s="6"/>
      <c r="DU508" s="6"/>
      <c r="DV508" s="6"/>
      <c r="DW508" s="6"/>
      <c r="DX508" s="6"/>
      <c r="DY508" s="6"/>
      <c r="DZ508" s="6"/>
      <c r="EA508" s="6"/>
      <c r="EB508" s="6"/>
      <c r="EC508" s="6"/>
      <c r="ED508" s="6"/>
      <c r="EE508" s="6"/>
      <c r="EF508" s="6"/>
      <c r="EG508" s="6"/>
      <c r="EH508" s="6"/>
      <c r="EI508" s="6"/>
      <c r="EJ508" s="6"/>
      <c r="EK508" s="6"/>
    </row>
    <row r="509" spans="1:14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3"/>
      <c r="M509" s="3"/>
      <c r="N509" s="3"/>
      <c r="O509" s="3"/>
      <c r="P509" s="3"/>
      <c r="Q509" s="3"/>
      <c r="R509" s="3"/>
      <c r="S509" s="3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  <c r="BS509" s="6"/>
      <c r="BT509" s="6"/>
      <c r="BU509" s="6"/>
      <c r="BV509" s="6"/>
      <c r="BW509" s="6"/>
      <c r="BX509" s="6"/>
      <c r="BY509" s="6"/>
      <c r="BZ509" s="6"/>
      <c r="CA509" s="6"/>
      <c r="CB509" s="6"/>
      <c r="CC509" s="6"/>
      <c r="CD509" s="6"/>
      <c r="CE509" s="6"/>
      <c r="CF509" s="6"/>
      <c r="CG509" s="6"/>
      <c r="CH509" s="6"/>
      <c r="CI509" s="6"/>
      <c r="CJ509" s="6"/>
      <c r="CK509" s="6"/>
      <c r="CL509" s="6"/>
      <c r="CM509" s="6"/>
      <c r="CN509" s="6"/>
      <c r="CO509" s="6"/>
      <c r="CP509" s="6"/>
      <c r="CQ509" s="6"/>
      <c r="CR509" s="6"/>
      <c r="CS509" s="6"/>
      <c r="CT509" s="6"/>
      <c r="CU509" s="6"/>
      <c r="CV509" s="6"/>
      <c r="CW509" s="6"/>
      <c r="CX509" s="6"/>
      <c r="CY509" s="6"/>
      <c r="CZ509" s="6"/>
      <c r="DA509" s="6"/>
      <c r="DB509" s="6"/>
      <c r="DC509" s="6"/>
      <c r="DD509" s="6"/>
      <c r="DE509" s="6"/>
      <c r="DF509" s="6"/>
      <c r="DG509" s="6"/>
      <c r="DH509" s="6"/>
      <c r="DI509" s="6"/>
      <c r="DJ509" s="6"/>
      <c r="DK509" s="6"/>
      <c r="DL509" s="6"/>
      <c r="DM509" s="6"/>
      <c r="DN509" s="6"/>
      <c r="DO509" s="6"/>
      <c r="DP509" s="6"/>
      <c r="DQ509" s="6"/>
      <c r="DR509" s="6"/>
      <c r="DS509" s="6"/>
      <c r="DT509" s="6"/>
      <c r="DU509" s="6"/>
      <c r="DV509" s="6"/>
      <c r="DW509" s="6"/>
      <c r="DX509" s="6"/>
      <c r="DY509" s="6"/>
      <c r="DZ509" s="6"/>
      <c r="EA509" s="6"/>
      <c r="EB509" s="6"/>
      <c r="EC509" s="6"/>
      <c r="ED509" s="6"/>
      <c r="EE509" s="6"/>
      <c r="EF509" s="6"/>
      <c r="EG509" s="6"/>
      <c r="EH509" s="6"/>
      <c r="EI509" s="6"/>
      <c r="EJ509" s="6"/>
      <c r="EK509" s="6"/>
    </row>
    <row r="510" spans="1:14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3"/>
      <c r="M510" s="3"/>
      <c r="N510" s="3"/>
      <c r="O510" s="3"/>
      <c r="P510" s="3"/>
      <c r="Q510" s="3"/>
      <c r="R510" s="3"/>
      <c r="S510" s="3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K510" s="6"/>
      <c r="BL510" s="6"/>
      <c r="BM510" s="6"/>
      <c r="BN510" s="6"/>
      <c r="BO510" s="6"/>
      <c r="BP510" s="6"/>
      <c r="BQ510" s="6"/>
      <c r="BR510" s="6"/>
      <c r="BS510" s="6"/>
      <c r="BT510" s="6"/>
      <c r="BU510" s="6"/>
      <c r="BV510" s="6"/>
      <c r="BW510" s="6"/>
      <c r="BX510" s="6"/>
      <c r="BY510" s="6"/>
      <c r="BZ510" s="6"/>
      <c r="CA510" s="6"/>
      <c r="CB510" s="6"/>
      <c r="CC510" s="6"/>
      <c r="CD510" s="6"/>
      <c r="CE510" s="6"/>
      <c r="CF510" s="6"/>
      <c r="CG510" s="6"/>
      <c r="CH510" s="6"/>
      <c r="CI510" s="6"/>
      <c r="CJ510" s="6"/>
      <c r="CK510" s="6"/>
      <c r="CL510" s="6"/>
      <c r="CM510" s="6"/>
      <c r="CN510" s="6"/>
      <c r="CO510" s="6"/>
      <c r="CP510" s="6"/>
      <c r="CQ510" s="6"/>
      <c r="CR510" s="6"/>
      <c r="CS510" s="6"/>
      <c r="CT510" s="6"/>
      <c r="CU510" s="6"/>
      <c r="CV510" s="6"/>
      <c r="CW510" s="6"/>
      <c r="CX510" s="6"/>
      <c r="CY510" s="6"/>
      <c r="CZ510" s="6"/>
      <c r="DA510" s="6"/>
      <c r="DB510" s="6"/>
      <c r="DC510" s="6"/>
      <c r="DD510" s="6"/>
      <c r="DE510" s="6"/>
      <c r="DF510" s="6"/>
      <c r="DG510" s="6"/>
      <c r="DH510" s="6"/>
      <c r="DI510" s="6"/>
      <c r="DJ510" s="6"/>
      <c r="DK510" s="6"/>
      <c r="DL510" s="6"/>
      <c r="DM510" s="6"/>
      <c r="DN510" s="6"/>
      <c r="DO510" s="6"/>
      <c r="DP510" s="6"/>
      <c r="DQ510" s="6"/>
      <c r="DR510" s="6"/>
      <c r="DS510" s="6"/>
      <c r="DT510" s="6"/>
      <c r="DU510" s="6"/>
      <c r="DV510" s="6"/>
      <c r="DW510" s="6"/>
      <c r="DX510" s="6"/>
      <c r="DY510" s="6"/>
      <c r="DZ510" s="6"/>
      <c r="EA510" s="6"/>
      <c r="EB510" s="6"/>
      <c r="EC510" s="6"/>
      <c r="ED510" s="6"/>
      <c r="EE510" s="6"/>
      <c r="EF510" s="6"/>
      <c r="EG510" s="6"/>
      <c r="EH510" s="6"/>
      <c r="EI510" s="6"/>
      <c r="EJ510" s="6"/>
      <c r="EK510" s="6"/>
    </row>
    <row r="511" spans="1:14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3"/>
      <c r="M511" s="3"/>
      <c r="N511" s="3"/>
      <c r="O511" s="3"/>
      <c r="P511" s="3"/>
      <c r="Q511" s="3"/>
      <c r="R511" s="3"/>
      <c r="S511" s="3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K511" s="6"/>
      <c r="BL511" s="6"/>
      <c r="BM511" s="6"/>
      <c r="BN511" s="6"/>
      <c r="BO511" s="6"/>
      <c r="BP511" s="6"/>
      <c r="BQ511" s="6"/>
      <c r="BR511" s="6"/>
      <c r="BS511" s="6"/>
      <c r="BT511" s="6"/>
      <c r="BU511" s="6"/>
      <c r="BV511" s="6"/>
      <c r="BW511" s="6"/>
      <c r="BX511" s="6"/>
      <c r="BY511" s="6"/>
      <c r="BZ511" s="6"/>
      <c r="CA511" s="6"/>
      <c r="CB511" s="6"/>
      <c r="CC511" s="6"/>
      <c r="CD511" s="6"/>
      <c r="CE511" s="6"/>
      <c r="CF511" s="6"/>
      <c r="CG511" s="6"/>
      <c r="CH511" s="6"/>
      <c r="CI511" s="6"/>
      <c r="CJ511" s="6"/>
      <c r="CK511" s="6"/>
      <c r="CL511" s="6"/>
      <c r="CM511" s="6"/>
      <c r="CN511" s="6"/>
      <c r="CO511" s="6"/>
      <c r="CP511" s="6"/>
      <c r="CQ511" s="6"/>
      <c r="CR511" s="6"/>
      <c r="CS511" s="6"/>
      <c r="CT511" s="6"/>
      <c r="CU511" s="6"/>
      <c r="CV511" s="6"/>
      <c r="CW511" s="6"/>
      <c r="CX511" s="6"/>
      <c r="CY511" s="6"/>
      <c r="CZ511" s="6"/>
      <c r="DA511" s="6"/>
      <c r="DB511" s="6"/>
      <c r="DC511" s="6"/>
      <c r="DD511" s="6"/>
      <c r="DE511" s="6"/>
      <c r="DF511" s="6"/>
      <c r="DG511" s="6"/>
      <c r="DH511" s="6"/>
      <c r="DI511" s="6"/>
      <c r="DJ511" s="6"/>
      <c r="DK511" s="6"/>
      <c r="DL511" s="6"/>
      <c r="DM511" s="6"/>
      <c r="DN511" s="6"/>
      <c r="DO511" s="6"/>
      <c r="DP511" s="6"/>
      <c r="DQ511" s="6"/>
      <c r="DR511" s="6"/>
      <c r="DS511" s="6"/>
      <c r="DT511" s="6"/>
      <c r="DU511" s="6"/>
      <c r="DV511" s="6"/>
      <c r="DW511" s="6"/>
      <c r="DX511" s="6"/>
      <c r="DY511" s="6"/>
      <c r="DZ511" s="6"/>
      <c r="EA511" s="6"/>
      <c r="EB511" s="6"/>
      <c r="EC511" s="6"/>
      <c r="ED511" s="6"/>
      <c r="EE511" s="6"/>
      <c r="EF511" s="6"/>
      <c r="EG511" s="6"/>
      <c r="EH511" s="6"/>
      <c r="EI511" s="6"/>
      <c r="EJ511" s="6"/>
      <c r="EK511" s="6"/>
    </row>
    <row r="512" spans="1:14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3"/>
      <c r="M512" s="3"/>
      <c r="N512" s="3"/>
      <c r="O512" s="3"/>
      <c r="P512" s="3"/>
      <c r="Q512" s="3"/>
      <c r="R512" s="3"/>
      <c r="S512" s="3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  <c r="BS512" s="6"/>
      <c r="BT512" s="6"/>
      <c r="BU512" s="6"/>
      <c r="BV512" s="6"/>
      <c r="BW512" s="6"/>
      <c r="BX512" s="6"/>
      <c r="BY512" s="6"/>
      <c r="BZ512" s="6"/>
      <c r="CA512" s="6"/>
      <c r="CB512" s="6"/>
      <c r="CC512" s="6"/>
      <c r="CD512" s="6"/>
      <c r="CE512" s="6"/>
      <c r="CF512" s="6"/>
      <c r="CG512" s="6"/>
      <c r="CH512" s="6"/>
      <c r="CI512" s="6"/>
      <c r="CJ512" s="6"/>
      <c r="CK512" s="6"/>
      <c r="CL512" s="6"/>
      <c r="CM512" s="6"/>
      <c r="CN512" s="6"/>
      <c r="CO512" s="6"/>
      <c r="CP512" s="6"/>
      <c r="CQ512" s="6"/>
      <c r="CR512" s="6"/>
      <c r="CS512" s="6"/>
      <c r="CT512" s="6"/>
      <c r="CU512" s="6"/>
      <c r="CV512" s="6"/>
      <c r="CW512" s="6"/>
      <c r="CX512" s="6"/>
      <c r="CY512" s="6"/>
      <c r="CZ512" s="6"/>
      <c r="DA512" s="6"/>
      <c r="DB512" s="6"/>
      <c r="DC512" s="6"/>
      <c r="DD512" s="6"/>
      <c r="DE512" s="6"/>
      <c r="DF512" s="6"/>
      <c r="DG512" s="6"/>
      <c r="DH512" s="6"/>
      <c r="DI512" s="6"/>
      <c r="DJ512" s="6"/>
      <c r="DK512" s="6"/>
      <c r="DL512" s="6"/>
      <c r="DM512" s="6"/>
      <c r="DN512" s="6"/>
      <c r="DO512" s="6"/>
      <c r="DP512" s="6"/>
      <c r="DQ512" s="6"/>
      <c r="DR512" s="6"/>
      <c r="DS512" s="6"/>
      <c r="DT512" s="6"/>
      <c r="DU512" s="6"/>
      <c r="DV512" s="6"/>
      <c r="DW512" s="6"/>
      <c r="DX512" s="6"/>
      <c r="DY512" s="6"/>
      <c r="DZ512" s="6"/>
      <c r="EA512" s="6"/>
      <c r="EB512" s="6"/>
      <c r="EC512" s="6"/>
      <c r="ED512" s="6"/>
      <c r="EE512" s="6"/>
      <c r="EF512" s="6"/>
      <c r="EG512" s="6"/>
      <c r="EH512" s="6"/>
      <c r="EI512" s="6"/>
      <c r="EJ512" s="6"/>
      <c r="EK512" s="6"/>
    </row>
    <row r="513" spans="1:14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3"/>
      <c r="M513" s="3"/>
      <c r="N513" s="3"/>
      <c r="O513" s="3"/>
      <c r="P513" s="3"/>
      <c r="Q513" s="3"/>
      <c r="R513" s="3"/>
      <c r="S513" s="3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  <c r="BS513" s="6"/>
      <c r="BT513" s="6"/>
      <c r="BU513" s="6"/>
      <c r="BV513" s="6"/>
      <c r="BW513" s="6"/>
      <c r="BX513" s="6"/>
      <c r="BY513" s="6"/>
      <c r="BZ513" s="6"/>
      <c r="CA513" s="6"/>
      <c r="CB513" s="6"/>
      <c r="CC513" s="6"/>
      <c r="CD513" s="6"/>
      <c r="CE513" s="6"/>
      <c r="CF513" s="6"/>
      <c r="CG513" s="6"/>
      <c r="CH513" s="6"/>
      <c r="CI513" s="6"/>
      <c r="CJ513" s="6"/>
      <c r="CK513" s="6"/>
      <c r="CL513" s="6"/>
      <c r="CM513" s="6"/>
      <c r="CN513" s="6"/>
      <c r="CO513" s="6"/>
      <c r="CP513" s="6"/>
      <c r="CQ513" s="6"/>
      <c r="CR513" s="6"/>
      <c r="CS513" s="6"/>
      <c r="CT513" s="6"/>
      <c r="CU513" s="6"/>
      <c r="CV513" s="6"/>
      <c r="CW513" s="6"/>
      <c r="CX513" s="6"/>
      <c r="CY513" s="6"/>
      <c r="CZ513" s="6"/>
      <c r="DA513" s="6"/>
      <c r="DB513" s="6"/>
      <c r="DC513" s="6"/>
      <c r="DD513" s="6"/>
      <c r="DE513" s="6"/>
      <c r="DF513" s="6"/>
      <c r="DG513" s="6"/>
      <c r="DH513" s="6"/>
      <c r="DI513" s="6"/>
      <c r="DJ513" s="6"/>
      <c r="DK513" s="6"/>
      <c r="DL513" s="6"/>
      <c r="DM513" s="6"/>
      <c r="DN513" s="6"/>
      <c r="DO513" s="6"/>
      <c r="DP513" s="6"/>
      <c r="DQ513" s="6"/>
      <c r="DR513" s="6"/>
      <c r="DS513" s="6"/>
      <c r="DT513" s="6"/>
      <c r="DU513" s="6"/>
      <c r="DV513" s="6"/>
      <c r="DW513" s="6"/>
      <c r="DX513" s="6"/>
      <c r="DY513" s="6"/>
      <c r="DZ513" s="6"/>
      <c r="EA513" s="6"/>
      <c r="EB513" s="6"/>
      <c r="EC513" s="6"/>
      <c r="ED513" s="6"/>
      <c r="EE513" s="6"/>
      <c r="EF513" s="6"/>
      <c r="EG513" s="6"/>
      <c r="EH513" s="6"/>
      <c r="EI513" s="6"/>
      <c r="EJ513" s="6"/>
      <c r="EK513" s="6"/>
    </row>
    <row r="514" spans="1:14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3"/>
      <c r="M514" s="3"/>
      <c r="N514" s="3"/>
      <c r="O514" s="3"/>
      <c r="P514" s="3"/>
      <c r="Q514" s="3"/>
      <c r="R514" s="3"/>
      <c r="S514" s="3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K514" s="6"/>
      <c r="BL514" s="6"/>
      <c r="BM514" s="6"/>
      <c r="BN514" s="6"/>
      <c r="BO514" s="6"/>
      <c r="BP514" s="6"/>
      <c r="BQ514" s="6"/>
      <c r="BR514" s="6"/>
      <c r="BS514" s="6"/>
      <c r="BT514" s="6"/>
      <c r="BU514" s="6"/>
      <c r="BV514" s="6"/>
      <c r="BW514" s="6"/>
      <c r="BX514" s="6"/>
      <c r="BY514" s="6"/>
      <c r="BZ514" s="6"/>
      <c r="CA514" s="6"/>
      <c r="CB514" s="6"/>
      <c r="CC514" s="6"/>
      <c r="CD514" s="6"/>
      <c r="CE514" s="6"/>
      <c r="CF514" s="6"/>
      <c r="CG514" s="6"/>
      <c r="CH514" s="6"/>
      <c r="CI514" s="6"/>
      <c r="CJ514" s="6"/>
      <c r="CK514" s="6"/>
      <c r="CL514" s="6"/>
      <c r="CM514" s="6"/>
      <c r="CN514" s="6"/>
      <c r="CO514" s="6"/>
      <c r="CP514" s="6"/>
      <c r="CQ514" s="6"/>
      <c r="CR514" s="6"/>
      <c r="CS514" s="6"/>
      <c r="CT514" s="6"/>
      <c r="CU514" s="6"/>
      <c r="CV514" s="6"/>
      <c r="CW514" s="6"/>
      <c r="CX514" s="6"/>
      <c r="CY514" s="6"/>
      <c r="CZ514" s="6"/>
      <c r="DA514" s="6"/>
      <c r="DB514" s="6"/>
      <c r="DC514" s="6"/>
      <c r="DD514" s="6"/>
      <c r="DE514" s="6"/>
      <c r="DF514" s="6"/>
      <c r="DG514" s="6"/>
      <c r="DH514" s="6"/>
      <c r="DI514" s="6"/>
      <c r="DJ514" s="6"/>
      <c r="DK514" s="6"/>
      <c r="DL514" s="6"/>
      <c r="DM514" s="6"/>
      <c r="DN514" s="6"/>
      <c r="DO514" s="6"/>
      <c r="DP514" s="6"/>
      <c r="DQ514" s="6"/>
      <c r="DR514" s="6"/>
      <c r="DS514" s="6"/>
      <c r="DT514" s="6"/>
      <c r="DU514" s="6"/>
      <c r="DV514" s="6"/>
      <c r="DW514" s="6"/>
      <c r="DX514" s="6"/>
      <c r="DY514" s="6"/>
      <c r="DZ514" s="6"/>
      <c r="EA514" s="6"/>
      <c r="EB514" s="6"/>
      <c r="EC514" s="6"/>
      <c r="ED514" s="6"/>
      <c r="EE514" s="6"/>
      <c r="EF514" s="6"/>
      <c r="EG514" s="6"/>
      <c r="EH514" s="6"/>
      <c r="EI514" s="6"/>
      <c r="EJ514" s="6"/>
      <c r="EK514" s="6"/>
    </row>
    <row r="515" spans="1:14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3"/>
      <c r="M515" s="3"/>
      <c r="N515" s="3"/>
      <c r="O515" s="3"/>
      <c r="P515" s="3"/>
      <c r="Q515" s="3"/>
      <c r="R515" s="3"/>
      <c r="S515" s="3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K515" s="6"/>
      <c r="BL515" s="6"/>
      <c r="BM515" s="6"/>
      <c r="BN515" s="6"/>
      <c r="BO515" s="6"/>
      <c r="BP515" s="6"/>
      <c r="BQ515" s="6"/>
      <c r="BR515" s="6"/>
      <c r="BS515" s="6"/>
      <c r="BT515" s="6"/>
      <c r="BU515" s="6"/>
      <c r="BV515" s="6"/>
      <c r="BW515" s="6"/>
      <c r="BX515" s="6"/>
      <c r="BY515" s="6"/>
      <c r="BZ515" s="6"/>
      <c r="CA515" s="6"/>
      <c r="CB515" s="6"/>
      <c r="CC515" s="6"/>
      <c r="CD515" s="6"/>
      <c r="CE515" s="6"/>
      <c r="CF515" s="6"/>
      <c r="CG515" s="6"/>
      <c r="CH515" s="6"/>
      <c r="CI515" s="6"/>
      <c r="CJ515" s="6"/>
      <c r="CK515" s="6"/>
      <c r="CL515" s="6"/>
      <c r="CM515" s="6"/>
      <c r="CN515" s="6"/>
      <c r="CO515" s="6"/>
      <c r="CP515" s="6"/>
      <c r="CQ515" s="6"/>
      <c r="CR515" s="6"/>
      <c r="CS515" s="6"/>
      <c r="CT515" s="6"/>
      <c r="CU515" s="6"/>
      <c r="CV515" s="6"/>
      <c r="CW515" s="6"/>
      <c r="CX515" s="6"/>
      <c r="CY515" s="6"/>
      <c r="CZ515" s="6"/>
      <c r="DA515" s="6"/>
      <c r="DB515" s="6"/>
      <c r="DC515" s="6"/>
      <c r="DD515" s="6"/>
      <c r="DE515" s="6"/>
      <c r="DF515" s="6"/>
      <c r="DG515" s="6"/>
      <c r="DH515" s="6"/>
      <c r="DI515" s="6"/>
      <c r="DJ515" s="6"/>
      <c r="DK515" s="6"/>
      <c r="DL515" s="6"/>
      <c r="DM515" s="6"/>
      <c r="DN515" s="6"/>
      <c r="DO515" s="6"/>
      <c r="DP515" s="6"/>
      <c r="DQ515" s="6"/>
      <c r="DR515" s="6"/>
      <c r="DS515" s="6"/>
      <c r="DT515" s="6"/>
      <c r="DU515" s="6"/>
      <c r="DV515" s="6"/>
      <c r="DW515" s="6"/>
      <c r="DX515" s="6"/>
      <c r="DY515" s="6"/>
      <c r="DZ515" s="6"/>
      <c r="EA515" s="6"/>
      <c r="EB515" s="6"/>
      <c r="EC515" s="6"/>
      <c r="ED515" s="6"/>
      <c r="EE515" s="6"/>
      <c r="EF515" s="6"/>
      <c r="EG515" s="6"/>
      <c r="EH515" s="6"/>
      <c r="EI515" s="6"/>
      <c r="EJ515" s="6"/>
      <c r="EK515" s="6"/>
    </row>
    <row r="516" spans="1:14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3"/>
      <c r="M516" s="3"/>
      <c r="N516" s="3"/>
      <c r="O516" s="3"/>
      <c r="P516" s="3"/>
      <c r="Q516" s="3"/>
      <c r="R516" s="3"/>
      <c r="S516" s="3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  <c r="BS516" s="6"/>
      <c r="BT516" s="6"/>
      <c r="BU516" s="6"/>
      <c r="BV516" s="6"/>
      <c r="BW516" s="6"/>
      <c r="BX516" s="6"/>
      <c r="BY516" s="6"/>
      <c r="BZ516" s="6"/>
      <c r="CA516" s="6"/>
      <c r="CB516" s="6"/>
      <c r="CC516" s="6"/>
      <c r="CD516" s="6"/>
      <c r="CE516" s="6"/>
      <c r="CF516" s="6"/>
      <c r="CG516" s="6"/>
      <c r="CH516" s="6"/>
      <c r="CI516" s="6"/>
      <c r="CJ516" s="6"/>
      <c r="CK516" s="6"/>
      <c r="CL516" s="6"/>
      <c r="CM516" s="6"/>
      <c r="CN516" s="6"/>
      <c r="CO516" s="6"/>
      <c r="CP516" s="6"/>
      <c r="CQ516" s="6"/>
      <c r="CR516" s="6"/>
      <c r="CS516" s="6"/>
      <c r="CT516" s="6"/>
      <c r="CU516" s="6"/>
      <c r="CV516" s="6"/>
      <c r="CW516" s="6"/>
      <c r="CX516" s="6"/>
      <c r="CY516" s="6"/>
      <c r="CZ516" s="6"/>
      <c r="DA516" s="6"/>
      <c r="DB516" s="6"/>
      <c r="DC516" s="6"/>
      <c r="DD516" s="6"/>
      <c r="DE516" s="6"/>
      <c r="DF516" s="6"/>
      <c r="DG516" s="6"/>
      <c r="DH516" s="6"/>
      <c r="DI516" s="6"/>
      <c r="DJ516" s="6"/>
      <c r="DK516" s="6"/>
      <c r="DL516" s="6"/>
      <c r="DM516" s="6"/>
      <c r="DN516" s="6"/>
      <c r="DO516" s="6"/>
      <c r="DP516" s="6"/>
      <c r="DQ516" s="6"/>
      <c r="DR516" s="6"/>
      <c r="DS516" s="6"/>
      <c r="DT516" s="6"/>
      <c r="DU516" s="6"/>
      <c r="DV516" s="6"/>
      <c r="DW516" s="6"/>
      <c r="DX516" s="6"/>
      <c r="DY516" s="6"/>
      <c r="DZ516" s="6"/>
      <c r="EA516" s="6"/>
      <c r="EB516" s="6"/>
      <c r="EC516" s="6"/>
      <c r="ED516" s="6"/>
      <c r="EE516" s="6"/>
      <c r="EF516" s="6"/>
      <c r="EG516" s="6"/>
      <c r="EH516" s="6"/>
      <c r="EI516" s="6"/>
      <c r="EJ516" s="6"/>
      <c r="EK516" s="6"/>
    </row>
    <row r="517" spans="1:14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3"/>
      <c r="M517" s="3"/>
      <c r="N517" s="3"/>
      <c r="O517" s="3"/>
      <c r="P517" s="3"/>
      <c r="Q517" s="3"/>
      <c r="R517" s="3"/>
      <c r="S517" s="3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  <c r="BS517" s="6"/>
      <c r="BT517" s="6"/>
      <c r="BU517" s="6"/>
      <c r="BV517" s="6"/>
      <c r="BW517" s="6"/>
      <c r="BX517" s="6"/>
      <c r="BY517" s="6"/>
      <c r="BZ517" s="6"/>
      <c r="CA517" s="6"/>
      <c r="CB517" s="6"/>
      <c r="CC517" s="6"/>
      <c r="CD517" s="6"/>
      <c r="CE517" s="6"/>
      <c r="CF517" s="6"/>
      <c r="CG517" s="6"/>
      <c r="CH517" s="6"/>
      <c r="CI517" s="6"/>
      <c r="CJ517" s="6"/>
      <c r="CK517" s="6"/>
      <c r="CL517" s="6"/>
      <c r="CM517" s="6"/>
      <c r="CN517" s="6"/>
      <c r="CO517" s="6"/>
      <c r="CP517" s="6"/>
      <c r="CQ517" s="6"/>
      <c r="CR517" s="6"/>
      <c r="CS517" s="6"/>
      <c r="CT517" s="6"/>
      <c r="CU517" s="6"/>
      <c r="CV517" s="6"/>
      <c r="CW517" s="6"/>
      <c r="CX517" s="6"/>
      <c r="CY517" s="6"/>
      <c r="CZ517" s="6"/>
      <c r="DA517" s="6"/>
      <c r="DB517" s="6"/>
      <c r="DC517" s="6"/>
      <c r="DD517" s="6"/>
      <c r="DE517" s="6"/>
      <c r="DF517" s="6"/>
      <c r="DG517" s="6"/>
      <c r="DH517" s="6"/>
      <c r="DI517" s="6"/>
      <c r="DJ517" s="6"/>
      <c r="DK517" s="6"/>
      <c r="DL517" s="6"/>
      <c r="DM517" s="6"/>
      <c r="DN517" s="6"/>
      <c r="DO517" s="6"/>
      <c r="DP517" s="6"/>
      <c r="DQ517" s="6"/>
      <c r="DR517" s="6"/>
      <c r="DS517" s="6"/>
      <c r="DT517" s="6"/>
      <c r="DU517" s="6"/>
      <c r="DV517" s="6"/>
      <c r="DW517" s="6"/>
      <c r="DX517" s="6"/>
      <c r="DY517" s="6"/>
      <c r="DZ517" s="6"/>
      <c r="EA517" s="6"/>
      <c r="EB517" s="6"/>
      <c r="EC517" s="6"/>
      <c r="ED517" s="6"/>
      <c r="EE517" s="6"/>
      <c r="EF517" s="6"/>
      <c r="EG517" s="6"/>
      <c r="EH517" s="6"/>
      <c r="EI517" s="6"/>
      <c r="EJ517" s="6"/>
      <c r="EK517" s="6"/>
    </row>
    <row r="518" spans="1:14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3"/>
      <c r="M518" s="3"/>
      <c r="N518" s="3"/>
      <c r="O518" s="3"/>
      <c r="P518" s="3"/>
      <c r="Q518" s="3"/>
      <c r="R518" s="3"/>
      <c r="S518" s="3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K518" s="6"/>
      <c r="BL518" s="6"/>
      <c r="BM518" s="6"/>
      <c r="BN518" s="6"/>
      <c r="BO518" s="6"/>
      <c r="BP518" s="6"/>
      <c r="BQ518" s="6"/>
      <c r="BR518" s="6"/>
      <c r="BS518" s="6"/>
      <c r="BT518" s="6"/>
      <c r="BU518" s="6"/>
      <c r="BV518" s="6"/>
      <c r="BW518" s="6"/>
      <c r="BX518" s="6"/>
      <c r="BY518" s="6"/>
      <c r="BZ518" s="6"/>
      <c r="CA518" s="6"/>
      <c r="CB518" s="6"/>
      <c r="CC518" s="6"/>
      <c r="CD518" s="6"/>
      <c r="CE518" s="6"/>
      <c r="CF518" s="6"/>
      <c r="CG518" s="6"/>
      <c r="CH518" s="6"/>
      <c r="CI518" s="6"/>
      <c r="CJ518" s="6"/>
      <c r="CK518" s="6"/>
      <c r="CL518" s="6"/>
      <c r="CM518" s="6"/>
      <c r="CN518" s="6"/>
      <c r="CO518" s="6"/>
      <c r="CP518" s="6"/>
      <c r="CQ518" s="6"/>
      <c r="CR518" s="6"/>
      <c r="CS518" s="6"/>
      <c r="CT518" s="6"/>
      <c r="CU518" s="6"/>
      <c r="CV518" s="6"/>
      <c r="CW518" s="6"/>
      <c r="CX518" s="6"/>
      <c r="CY518" s="6"/>
      <c r="CZ518" s="6"/>
      <c r="DA518" s="6"/>
      <c r="DB518" s="6"/>
      <c r="DC518" s="6"/>
      <c r="DD518" s="6"/>
      <c r="DE518" s="6"/>
      <c r="DF518" s="6"/>
      <c r="DG518" s="6"/>
      <c r="DH518" s="6"/>
      <c r="DI518" s="6"/>
      <c r="DJ518" s="6"/>
      <c r="DK518" s="6"/>
      <c r="DL518" s="6"/>
      <c r="DM518" s="6"/>
      <c r="DN518" s="6"/>
      <c r="DO518" s="6"/>
      <c r="DP518" s="6"/>
      <c r="DQ518" s="6"/>
      <c r="DR518" s="6"/>
      <c r="DS518" s="6"/>
      <c r="DT518" s="6"/>
      <c r="DU518" s="6"/>
      <c r="DV518" s="6"/>
      <c r="DW518" s="6"/>
      <c r="DX518" s="6"/>
      <c r="DY518" s="6"/>
      <c r="DZ518" s="6"/>
      <c r="EA518" s="6"/>
      <c r="EB518" s="6"/>
      <c r="EC518" s="6"/>
      <c r="ED518" s="6"/>
      <c r="EE518" s="6"/>
      <c r="EF518" s="6"/>
      <c r="EG518" s="6"/>
      <c r="EH518" s="6"/>
      <c r="EI518" s="6"/>
      <c r="EJ518" s="6"/>
      <c r="EK518" s="6"/>
    </row>
    <row r="519" spans="1:14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3"/>
      <c r="M519" s="3"/>
      <c r="N519" s="3"/>
      <c r="O519" s="3"/>
      <c r="P519" s="3"/>
      <c r="Q519" s="3"/>
      <c r="R519" s="3"/>
      <c r="S519" s="3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K519" s="6"/>
      <c r="BL519" s="6"/>
      <c r="BM519" s="6"/>
      <c r="BN519" s="6"/>
      <c r="BO519" s="6"/>
      <c r="BP519" s="6"/>
      <c r="BQ519" s="6"/>
      <c r="BR519" s="6"/>
      <c r="BS519" s="6"/>
      <c r="BT519" s="6"/>
      <c r="BU519" s="6"/>
      <c r="BV519" s="6"/>
      <c r="BW519" s="6"/>
      <c r="BX519" s="6"/>
      <c r="BY519" s="6"/>
      <c r="BZ519" s="6"/>
      <c r="CA519" s="6"/>
      <c r="CB519" s="6"/>
      <c r="CC519" s="6"/>
      <c r="CD519" s="6"/>
      <c r="CE519" s="6"/>
      <c r="CF519" s="6"/>
      <c r="CG519" s="6"/>
      <c r="CH519" s="6"/>
      <c r="CI519" s="6"/>
      <c r="CJ519" s="6"/>
      <c r="CK519" s="6"/>
      <c r="CL519" s="6"/>
      <c r="CM519" s="6"/>
      <c r="CN519" s="6"/>
      <c r="CO519" s="6"/>
      <c r="CP519" s="6"/>
      <c r="CQ519" s="6"/>
      <c r="CR519" s="6"/>
      <c r="CS519" s="6"/>
      <c r="CT519" s="6"/>
      <c r="CU519" s="6"/>
      <c r="CV519" s="6"/>
      <c r="CW519" s="6"/>
      <c r="CX519" s="6"/>
      <c r="CY519" s="6"/>
      <c r="CZ519" s="6"/>
      <c r="DA519" s="6"/>
      <c r="DB519" s="6"/>
      <c r="DC519" s="6"/>
      <c r="DD519" s="6"/>
      <c r="DE519" s="6"/>
      <c r="DF519" s="6"/>
      <c r="DG519" s="6"/>
      <c r="DH519" s="6"/>
      <c r="DI519" s="6"/>
      <c r="DJ519" s="6"/>
      <c r="DK519" s="6"/>
      <c r="DL519" s="6"/>
      <c r="DM519" s="6"/>
      <c r="DN519" s="6"/>
      <c r="DO519" s="6"/>
      <c r="DP519" s="6"/>
      <c r="DQ519" s="6"/>
      <c r="DR519" s="6"/>
      <c r="DS519" s="6"/>
      <c r="DT519" s="6"/>
      <c r="DU519" s="6"/>
      <c r="DV519" s="6"/>
      <c r="DW519" s="6"/>
      <c r="DX519" s="6"/>
      <c r="DY519" s="6"/>
      <c r="DZ519" s="6"/>
      <c r="EA519" s="6"/>
      <c r="EB519" s="6"/>
      <c r="EC519" s="6"/>
      <c r="ED519" s="6"/>
      <c r="EE519" s="6"/>
      <c r="EF519" s="6"/>
      <c r="EG519" s="6"/>
      <c r="EH519" s="6"/>
      <c r="EI519" s="6"/>
      <c r="EJ519" s="6"/>
      <c r="EK519" s="6"/>
    </row>
    <row r="520" spans="1:14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3"/>
      <c r="M520" s="3"/>
      <c r="N520" s="3"/>
      <c r="O520" s="3"/>
      <c r="P520" s="3"/>
      <c r="Q520" s="3"/>
      <c r="R520" s="3"/>
      <c r="S520" s="3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  <c r="BS520" s="6"/>
      <c r="BT520" s="6"/>
      <c r="BU520" s="6"/>
      <c r="BV520" s="6"/>
      <c r="BW520" s="6"/>
      <c r="BX520" s="6"/>
      <c r="BY520" s="6"/>
      <c r="BZ520" s="6"/>
      <c r="CA520" s="6"/>
      <c r="CB520" s="6"/>
      <c r="CC520" s="6"/>
      <c r="CD520" s="6"/>
      <c r="CE520" s="6"/>
      <c r="CF520" s="6"/>
      <c r="CG520" s="6"/>
      <c r="CH520" s="6"/>
      <c r="CI520" s="6"/>
      <c r="CJ520" s="6"/>
      <c r="CK520" s="6"/>
      <c r="CL520" s="6"/>
      <c r="CM520" s="6"/>
      <c r="CN520" s="6"/>
      <c r="CO520" s="6"/>
      <c r="CP520" s="6"/>
      <c r="CQ520" s="6"/>
      <c r="CR520" s="6"/>
      <c r="CS520" s="6"/>
      <c r="CT520" s="6"/>
      <c r="CU520" s="6"/>
      <c r="CV520" s="6"/>
      <c r="CW520" s="6"/>
      <c r="CX520" s="6"/>
      <c r="CY520" s="6"/>
      <c r="CZ520" s="6"/>
      <c r="DA520" s="6"/>
      <c r="DB520" s="6"/>
      <c r="DC520" s="6"/>
      <c r="DD520" s="6"/>
      <c r="DE520" s="6"/>
      <c r="DF520" s="6"/>
      <c r="DG520" s="6"/>
      <c r="DH520" s="6"/>
      <c r="DI520" s="6"/>
      <c r="DJ520" s="6"/>
      <c r="DK520" s="6"/>
      <c r="DL520" s="6"/>
      <c r="DM520" s="6"/>
      <c r="DN520" s="6"/>
      <c r="DO520" s="6"/>
      <c r="DP520" s="6"/>
      <c r="DQ520" s="6"/>
      <c r="DR520" s="6"/>
      <c r="DS520" s="6"/>
      <c r="DT520" s="6"/>
      <c r="DU520" s="6"/>
      <c r="DV520" s="6"/>
      <c r="DW520" s="6"/>
      <c r="DX520" s="6"/>
      <c r="DY520" s="6"/>
      <c r="DZ520" s="6"/>
      <c r="EA520" s="6"/>
      <c r="EB520" s="6"/>
      <c r="EC520" s="6"/>
      <c r="ED520" s="6"/>
      <c r="EE520" s="6"/>
      <c r="EF520" s="6"/>
      <c r="EG520" s="6"/>
      <c r="EH520" s="6"/>
      <c r="EI520" s="6"/>
      <c r="EJ520" s="6"/>
      <c r="EK520" s="6"/>
    </row>
    <row r="521" spans="1:14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3"/>
      <c r="M521" s="3"/>
      <c r="N521" s="3"/>
      <c r="O521" s="3"/>
      <c r="P521" s="3"/>
      <c r="Q521" s="3"/>
      <c r="R521" s="3"/>
      <c r="S521" s="3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  <c r="BS521" s="6"/>
      <c r="BT521" s="6"/>
      <c r="BU521" s="6"/>
      <c r="BV521" s="6"/>
      <c r="BW521" s="6"/>
      <c r="BX521" s="6"/>
      <c r="BY521" s="6"/>
      <c r="BZ521" s="6"/>
      <c r="CA521" s="6"/>
      <c r="CB521" s="6"/>
      <c r="CC521" s="6"/>
      <c r="CD521" s="6"/>
      <c r="CE521" s="6"/>
      <c r="CF521" s="6"/>
      <c r="CG521" s="6"/>
      <c r="CH521" s="6"/>
      <c r="CI521" s="6"/>
      <c r="CJ521" s="6"/>
      <c r="CK521" s="6"/>
      <c r="CL521" s="6"/>
      <c r="CM521" s="6"/>
      <c r="CN521" s="6"/>
      <c r="CO521" s="6"/>
      <c r="CP521" s="6"/>
      <c r="CQ521" s="6"/>
      <c r="CR521" s="6"/>
      <c r="CS521" s="6"/>
      <c r="CT521" s="6"/>
      <c r="CU521" s="6"/>
      <c r="CV521" s="6"/>
      <c r="CW521" s="6"/>
      <c r="CX521" s="6"/>
      <c r="CY521" s="6"/>
      <c r="CZ521" s="6"/>
      <c r="DA521" s="6"/>
      <c r="DB521" s="6"/>
      <c r="DC521" s="6"/>
      <c r="DD521" s="6"/>
      <c r="DE521" s="6"/>
      <c r="DF521" s="6"/>
      <c r="DG521" s="6"/>
      <c r="DH521" s="6"/>
      <c r="DI521" s="6"/>
      <c r="DJ521" s="6"/>
      <c r="DK521" s="6"/>
      <c r="DL521" s="6"/>
      <c r="DM521" s="6"/>
      <c r="DN521" s="6"/>
      <c r="DO521" s="6"/>
      <c r="DP521" s="6"/>
      <c r="DQ521" s="6"/>
      <c r="DR521" s="6"/>
      <c r="DS521" s="6"/>
      <c r="DT521" s="6"/>
      <c r="DU521" s="6"/>
      <c r="DV521" s="6"/>
      <c r="DW521" s="6"/>
      <c r="DX521" s="6"/>
      <c r="DY521" s="6"/>
      <c r="DZ521" s="6"/>
      <c r="EA521" s="6"/>
      <c r="EB521" s="6"/>
      <c r="EC521" s="6"/>
      <c r="ED521" s="6"/>
      <c r="EE521" s="6"/>
      <c r="EF521" s="6"/>
      <c r="EG521" s="6"/>
      <c r="EH521" s="6"/>
      <c r="EI521" s="6"/>
      <c r="EJ521" s="6"/>
      <c r="EK521" s="6"/>
    </row>
    <row r="522" spans="1:14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3"/>
      <c r="M522" s="3"/>
      <c r="N522" s="3"/>
      <c r="O522" s="3"/>
      <c r="P522" s="3"/>
      <c r="Q522" s="3"/>
      <c r="R522" s="3"/>
      <c r="S522" s="3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K522" s="6"/>
      <c r="BL522" s="6"/>
      <c r="BM522" s="6"/>
      <c r="BN522" s="6"/>
      <c r="BO522" s="6"/>
      <c r="BP522" s="6"/>
      <c r="BQ522" s="6"/>
      <c r="BR522" s="6"/>
      <c r="BS522" s="6"/>
      <c r="BT522" s="6"/>
      <c r="BU522" s="6"/>
      <c r="BV522" s="6"/>
      <c r="BW522" s="6"/>
      <c r="BX522" s="6"/>
      <c r="BY522" s="6"/>
      <c r="BZ522" s="6"/>
      <c r="CA522" s="6"/>
      <c r="CB522" s="6"/>
      <c r="CC522" s="6"/>
      <c r="CD522" s="6"/>
      <c r="CE522" s="6"/>
      <c r="CF522" s="6"/>
      <c r="CG522" s="6"/>
      <c r="CH522" s="6"/>
      <c r="CI522" s="6"/>
      <c r="CJ522" s="6"/>
      <c r="CK522" s="6"/>
      <c r="CL522" s="6"/>
      <c r="CM522" s="6"/>
      <c r="CN522" s="6"/>
      <c r="CO522" s="6"/>
      <c r="CP522" s="6"/>
      <c r="CQ522" s="6"/>
      <c r="CR522" s="6"/>
      <c r="CS522" s="6"/>
      <c r="CT522" s="6"/>
      <c r="CU522" s="6"/>
      <c r="CV522" s="6"/>
      <c r="CW522" s="6"/>
      <c r="CX522" s="6"/>
      <c r="CY522" s="6"/>
      <c r="CZ522" s="6"/>
      <c r="DA522" s="6"/>
      <c r="DB522" s="6"/>
      <c r="DC522" s="6"/>
      <c r="DD522" s="6"/>
      <c r="DE522" s="6"/>
      <c r="DF522" s="6"/>
      <c r="DG522" s="6"/>
      <c r="DH522" s="6"/>
      <c r="DI522" s="6"/>
      <c r="DJ522" s="6"/>
      <c r="DK522" s="6"/>
      <c r="DL522" s="6"/>
      <c r="DM522" s="6"/>
      <c r="DN522" s="6"/>
      <c r="DO522" s="6"/>
      <c r="DP522" s="6"/>
      <c r="DQ522" s="6"/>
      <c r="DR522" s="6"/>
      <c r="DS522" s="6"/>
      <c r="DT522" s="6"/>
      <c r="DU522" s="6"/>
      <c r="DV522" s="6"/>
      <c r="DW522" s="6"/>
      <c r="DX522" s="6"/>
      <c r="DY522" s="6"/>
      <c r="DZ522" s="6"/>
      <c r="EA522" s="6"/>
      <c r="EB522" s="6"/>
      <c r="EC522" s="6"/>
      <c r="ED522" s="6"/>
      <c r="EE522" s="6"/>
      <c r="EF522" s="6"/>
      <c r="EG522" s="6"/>
      <c r="EH522" s="6"/>
      <c r="EI522" s="6"/>
      <c r="EJ522" s="6"/>
      <c r="EK522" s="6"/>
    </row>
    <row r="523" spans="1:14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3"/>
      <c r="M523" s="3"/>
      <c r="N523" s="3"/>
      <c r="O523" s="3"/>
      <c r="P523" s="3"/>
      <c r="Q523" s="3"/>
      <c r="R523" s="3"/>
      <c r="S523" s="3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K523" s="6"/>
      <c r="BL523" s="6"/>
      <c r="BM523" s="6"/>
      <c r="BN523" s="6"/>
      <c r="BO523" s="6"/>
      <c r="BP523" s="6"/>
      <c r="BQ523" s="6"/>
      <c r="BR523" s="6"/>
      <c r="BS523" s="6"/>
      <c r="BT523" s="6"/>
      <c r="BU523" s="6"/>
      <c r="BV523" s="6"/>
      <c r="BW523" s="6"/>
      <c r="BX523" s="6"/>
      <c r="BY523" s="6"/>
      <c r="BZ523" s="6"/>
      <c r="CA523" s="6"/>
      <c r="CB523" s="6"/>
      <c r="CC523" s="6"/>
      <c r="CD523" s="6"/>
      <c r="CE523" s="6"/>
      <c r="CF523" s="6"/>
      <c r="CG523" s="6"/>
      <c r="CH523" s="6"/>
      <c r="CI523" s="6"/>
      <c r="CJ523" s="6"/>
      <c r="CK523" s="6"/>
      <c r="CL523" s="6"/>
      <c r="CM523" s="6"/>
      <c r="CN523" s="6"/>
      <c r="CO523" s="6"/>
      <c r="CP523" s="6"/>
      <c r="CQ523" s="6"/>
      <c r="CR523" s="6"/>
      <c r="CS523" s="6"/>
      <c r="CT523" s="6"/>
      <c r="CU523" s="6"/>
      <c r="CV523" s="6"/>
      <c r="CW523" s="6"/>
      <c r="CX523" s="6"/>
      <c r="CY523" s="6"/>
      <c r="CZ523" s="6"/>
      <c r="DA523" s="6"/>
      <c r="DB523" s="6"/>
      <c r="DC523" s="6"/>
      <c r="DD523" s="6"/>
      <c r="DE523" s="6"/>
      <c r="DF523" s="6"/>
      <c r="DG523" s="6"/>
      <c r="DH523" s="6"/>
      <c r="DI523" s="6"/>
      <c r="DJ523" s="6"/>
      <c r="DK523" s="6"/>
      <c r="DL523" s="6"/>
      <c r="DM523" s="6"/>
      <c r="DN523" s="6"/>
      <c r="DO523" s="6"/>
      <c r="DP523" s="6"/>
      <c r="DQ523" s="6"/>
      <c r="DR523" s="6"/>
      <c r="DS523" s="6"/>
      <c r="DT523" s="6"/>
      <c r="DU523" s="6"/>
      <c r="DV523" s="6"/>
      <c r="DW523" s="6"/>
      <c r="DX523" s="6"/>
      <c r="DY523" s="6"/>
      <c r="DZ523" s="6"/>
      <c r="EA523" s="6"/>
      <c r="EB523" s="6"/>
      <c r="EC523" s="6"/>
      <c r="ED523" s="6"/>
      <c r="EE523" s="6"/>
      <c r="EF523" s="6"/>
      <c r="EG523" s="6"/>
      <c r="EH523" s="6"/>
      <c r="EI523" s="6"/>
      <c r="EJ523" s="6"/>
      <c r="EK523" s="6"/>
    </row>
    <row r="524" spans="1:14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3"/>
      <c r="M524" s="3"/>
      <c r="N524" s="3"/>
      <c r="O524" s="3"/>
      <c r="P524" s="3"/>
      <c r="Q524" s="3"/>
      <c r="R524" s="3"/>
      <c r="S524" s="3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  <c r="BS524" s="6"/>
      <c r="BT524" s="6"/>
      <c r="BU524" s="6"/>
      <c r="BV524" s="6"/>
      <c r="BW524" s="6"/>
      <c r="BX524" s="6"/>
      <c r="BY524" s="6"/>
      <c r="BZ524" s="6"/>
      <c r="CA524" s="6"/>
      <c r="CB524" s="6"/>
      <c r="CC524" s="6"/>
      <c r="CD524" s="6"/>
      <c r="CE524" s="6"/>
      <c r="CF524" s="6"/>
      <c r="CG524" s="6"/>
      <c r="CH524" s="6"/>
      <c r="CI524" s="6"/>
      <c r="CJ524" s="6"/>
      <c r="CK524" s="6"/>
      <c r="CL524" s="6"/>
      <c r="CM524" s="6"/>
      <c r="CN524" s="6"/>
      <c r="CO524" s="6"/>
      <c r="CP524" s="6"/>
      <c r="CQ524" s="6"/>
      <c r="CR524" s="6"/>
      <c r="CS524" s="6"/>
      <c r="CT524" s="6"/>
      <c r="CU524" s="6"/>
      <c r="CV524" s="6"/>
      <c r="CW524" s="6"/>
      <c r="CX524" s="6"/>
      <c r="CY524" s="6"/>
      <c r="CZ524" s="6"/>
      <c r="DA524" s="6"/>
      <c r="DB524" s="6"/>
      <c r="DC524" s="6"/>
      <c r="DD524" s="6"/>
      <c r="DE524" s="6"/>
      <c r="DF524" s="6"/>
      <c r="DG524" s="6"/>
      <c r="DH524" s="6"/>
      <c r="DI524" s="6"/>
      <c r="DJ524" s="6"/>
      <c r="DK524" s="6"/>
      <c r="DL524" s="6"/>
      <c r="DM524" s="6"/>
      <c r="DN524" s="6"/>
      <c r="DO524" s="6"/>
      <c r="DP524" s="6"/>
      <c r="DQ524" s="6"/>
      <c r="DR524" s="6"/>
      <c r="DS524" s="6"/>
      <c r="DT524" s="6"/>
      <c r="DU524" s="6"/>
      <c r="DV524" s="6"/>
      <c r="DW524" s="6"/>
      <c r="DX524" s="6"/>
      <c r="DY524" s="6"/>
      <c r="DZ524" s="6"/>
      <c r="EA524" s="6"/>
      <c r="EB524" s="6"/>
      <c r="EC524" s="6"/>
      <c r="ED524" s="6"/>
      <c r="EE524" s="6"/>
      <c r="EF524" s="6"/>
      <c r="EG524" s="6"/>
      <c r="EH524" s="6"/>
      <c r="EI524" s="6"/>
      <c r="EJ524" s="6"/>
      <c r="EK524" s="6"/>
    </row>
    <row r="525" spans="1:14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3"/>
      <c r="M525" s="3"/>
      <c r="N525" s="3"/>
      <c r="O525" s="3"/>
      <c r="P525" s="3"/>
      <c r="Q525" s="3"/>
      <c r="R525" s="3"/>
      <c r="S525" s="3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  <c r="BS525" s="6"/>
      <c r="BT525" s="6"/>
      <c r="BU525" s="6"/>
      <c r="BV525" s="6"/>
      <c r="BW525" s="6"/>
      <c r="BX525" s="6"/>
      <c r="BY525" s="6"/>
      <c r="BZ525" s="6"/>
      <c r="CA525" s="6"/>
      <c r="CB525" s="6"/>
      <c r="CC525" s="6"/>
      <c r="CD525" s="6"/>
      <c r="CE525" s="6"/>
      <c r="CF525" s="6"/>
      <c r="CG525" s="6"/>
      <c r="CH525" s="6"/>
      <c r="CI525" s="6"/>
      <c r="CJ525" s="6"/>
      <c r="CK525" s="6"/>
      <c r="CL525" s="6"/>
      <c r="CM525" s="6"/>
      <c r="CN525" s="6"/>
      <c r="CO525" s="6"/>
      <c r="CP525" s="6"/>
      <c r="CQ525" s="6"/>
      <c r="CR525" s="6"/>
      <c r="CS525" s="6"/>
      <c r="CT525" s="6"/>
      <c r="CU525" s="6"/>
      <c r="CV525" s="6"/>
      <c r="CW525" s="6"/>
      <c r="CX525" s="6"/>
      <c r="CY525" s="6"/>
      <c r="CZ525" s="6"/>
      <c r="DA525" s="6"/>
      <c r="DB525" s="6"/>
      <c r="DC525" s="6"/>
      <c r="DD525" s="6"/>
      <c r="DE525" s="6"/>
      <c r="DF525" s="6"/>
      <c r="DG525" s="6"/>
      <c r="DH525" s="6"/>
      <c r="DI525" s="6"/>
      <c r="DJ525" s="6"/>
      <c r="DK525" s="6"/>
      <c r="DL525" s="6"/>
      <c r="DM525" s="6"/>
      <c r="DN525" s="6"/>
      <c r="DO525" s="6"/>
      <c r="DP525" s="6"/>
      <c r="DQ525" s="6"/>
      <c r="DR525" s="6"/>
      <c r="DS525" s="6"/>
      <c r="DT525" s="6"/>
      <c r="DU525" s="6"/>
      <c r="DV525" s="6"/>
      <c r="DW525" s="6"/>
      <c r="DX525" s="6"/>
      <c r="DY525" s="6"/>
      <c r="DZ525" s="6"/>
      <c r="EA525" s="6"/>
      <c r="EB525" s="6"/>
      <c r="EC525" s="6"/>
      <c r="ED525" s="6"/>
      <c r="EE525" s="6"/>
      <c r="EF525" s="6"/>
      <c r="EG525" s="6"/>
      <c r="EH525" s="6"/>
      <c r="EI525" s="6"/>
      <c r="EJ525" s="6"/>
      <c r="EK525" s="6"/>
    </row>
    <row r="526" spans="1:14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3"/>
      <c r="M526" s="3"/>
      <c r="N526" s="3"/>
      <c r="O526" s="3"/>
      <c r="P526" s="3"/>
      <c r="Q526" s="3"/>
      <c r="R526" s="3"/>
      <c r="S526" s="3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K526" s="6"/>
      <c r="BL526" s="6"/>
      <c r="BM526" s="6"/>
      <c r="BN526" s="6"/>
      <c r="BO526" s="6"/>
      <c r="BP526" s="6"/>
      <c r="BQ526" s="6"/>
      <c r="BR526" s="6"/>
      <c r="BS526" s="6"/>
      <c r="BT526" s="6"/>
      <c r="BU526" s="6"/>
      <c r="BV526" s="6"/>
      <c r="BW526" s="6"/>
      <c r="BX526" s="6"/>
      <c r="BY526" s="6"/>
      <c r="BZ526" s="6"/>
      <c r="CA526" s="6"/>
      <c r="CB526" s="6"/>
      <c r="CC526" s="6"/>
      <c r="CD526" s="6"/>
      <c r="CE526" s="6"/>
      <c r="CF526" s="6"/>
      <c r="CG526" s="6"/>
      <c r="CH526" s="6"/>
      <c r="CI526" s="6"/>
      <c r="CJ526" s="6"/>
      <c r="CK526" s="6"/>
      <c r="CL526" s="6"/>
      <c r="CM526" s="6"/>
      <c r="CN526" s="6"/>
      <c r="CO526" s="6"/>
      <c r="CP526" s="6"/>
      <c r="CQ526" s="6"/>
      <c r="CR526" s="6"/>
      <c r="CS526" s="6"/>
      <c r="CT526" s="6"/>
      <c r="CU526" s="6"/>
      <c r="CV526" s="6"/>
      <c r="CW526" s="6"/>
      <c r="CX526" s="6"/>
      <c r="CY526" s="6"/>
      <c r="CZ526" s="6"/>
      <c r="DA526" s="6"/>
      <c r="DB526" s="6"/>
      <c r="DC526" s="6"/>
      <c r="DD526" s="6"/>
      <c r="DE526" s="6"/>
      <c r="DF526" s="6"/>
      <c r="DG526" s="6"/>
      <c r="DH526" s="6"/>
      <c r="DI526" s="6"/>
      <c r="DJ526" s="6"/>
      <c r="DK526" s="6"/>
      <c r="DL526" s="6"/>
      <c r="DM526" s="6"/>
      <c r="DN526" s="6"/>
      <c r="DO526" s="6"/>
      <c r="DP526" s="6"/>
      <c r="DQ526" s="6"/>
      <c r="DR526" s="6"/>
      <c r="DS526" s="6"/>
      <c r="DT526" s="6"/>
      <c r="DU526" s="6"/>
      <c r="DV526" s="6"/>
      <c r="DW526" s="6"/>
      <c r="DX526" s="6"/>
      <c r="DY526" s="6"/>
      <c r="DZ526" s="6"/>
      <c r="EA526" s="6"/>
      <c r="EB526" s="6"/>
      <c r="EC526" s="6"/>
      <c r="ED526" s="6"/>
      <c r="EE526" s="6"/>
      <c r="EF526" s="6"/>
      <c r="EG526" s="6"/>
      <c r="EH526" s="6"/>
      <c r="EI526" s="6"/>
      <c r="EJ526" s="6"/>
      <c r="EK526" s="6"/>
    </row>
    <row r="527" spans="1:14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3"/>
      <c r="M527" s="3"/>
      <c r="N527" s="3"/>
      <c r="O527" s="3"/>
      <c r="P527" s="3"/>
      <c r="Q527" s="3"/>
      <c r="R527" s="3"/>
      <c r="S527" s="3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  <c r="BH527" s="6"/>
      <c r="BI527" s="6"/>
      <c r="BJ527" s="6"/>
      <c r="BK527" s="6"/>
      <c r="BL527" s="6"/>
      <c r="BM527" s="6"/>
      <c r="BN527" s="6"/>
      <c r="BO527" s="6"/>
      <c r="BP527" s="6"/>
      <c r="BQ527" s="6"/>
      <c r="BR527" s="6"/>
      <c r="BS527" s="6"/>
      <c r="BT527" s="6"/>
      <c r="BU527" s="6"/>
      <c r="BV527" s="6"/>
      <c r="BW527" s="6"/>
      <c r="BX527" s="6"/>
      <c r="BY527" s="6"/>
      <c r="BZ527" s="6"/>
      <c r="CA527" s="6"/>
      <c r="CB527" s="6"/>
      <c r="CC527" s="6"/>
      <c r="CD527" s="6"/>
      <c r="CE527" s="6"/>
      <c r="CF527" s="6"/>
      <c r="CG527" s="6"/>
      <c r="CH527" s="6"/>
      <c r="CI527" s="6"/>
      <c r="CJ527" s="6"/>
      <c r="CK527" s="6"/>
      <c r="CL527" s="6"/>
      <c r="CM527" s="6"/>
      <c r="CN527" s="6"/>
      <c r="CO527" s="6"/>
      <c r="CP527" s="6"/>
      <c r="CQ527" s="6"/>
      <c r="CR527" s="6"/>
      <c r="CS527" s="6"/>
      <c r="CT527" s="6"/>
      <c r="CU527" s="6"/>
      <c r="CV527" s="6"/>
      <c r="CW527" s="6"/>
      <c r="CX527" s="6"/>
      <c r="CY527" s="6"/>
      <c r="CZ527" s="6"/>
      <c r="DA527" s="6"/>
      <c r="DB527" s="6"/>
      <c r="DC527" s="6"/>
      <c r="DD527" s="6"/>
      <c r="DE527" s="6"/>
      <c r="DF527" s="6"/>
      <c r="DG527" s="6"/>
      <c r="DH527" s="6"/>
      <c r="DI527" s="6"/>
      <c r="DJ527" s="6"/>
      <c r="DK527" s="6"/>
      <c r="DL527" s="6"/>
      <c r="DM527" s="6"/>
      <c r="DN527" s="6"/>
      <c r="DO527" s="6"/>
      <c r="DP527" s="6"/>
      <c r="DQ527" s="6"/>
      <c r="DR527" s="6"/>
      <c r="DS527" s="6"/>
      <c r="DT527" s="6"/>
      <c r="DU527" s="6"/>
      <c r="DV527" s="6"/>
      <c r="DW527" s="6"/>
      <c r="DX527" s="6"/>
      <c r="DY527" s="6"/>
      <c r="DZ527" s="6"/>
      <c r="EA527" s="6"/>
      <c r="EB527" s="6"/>
      <c r="EC527" s="6"/>
      <c r="ED527" s="6"/>
      <c r="EE527" s="6"/>
      <c r="EF527" s="6"/>
      <c r="EG527" s="6"/>
      <c r="EH527" s="6"/>
      <c r="EI527" s="6"/>
      <c r="EJ527" s="6"/>
      <c r="EK527" s="6"/>
    </row>
    <row r="528" spans="1:14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3"/>
      <c r="M528" s="3"/>
      <c r="N528" s="3"/>
      <c r="O528" s="3"/>
      <c r="P528" s="3"/>
      <c r="Q528" s="3"/>
      <c r="R528" s="3"/>
      <c r="S528" s="3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K528" s="6"/>
      <c r="BL528" s="6"/>
      <c r="BM528" s="6"/>
      <c r="BN528" s="6"/>
      <c r="BO528" s="6"/>
      <c r="BP528" s="6"/>
      <c r="BQ528" s="6"/>
      <c r="BR528" s="6"/>
      <c r="BS528" s="6"/>
      <c r="BT528" s="6"/>
      <c r="BU528" s="6"/>
      <c r="BV528" s="6"/>
      <c r="BW528" s="6"/>
      <c r="BX528" s="6"/>
      <c r="BY528" s="6"/>
      <c r="BZ528" s="6"/>
      <c r="CA528" s="6"/>
      <c r="CB528" s="6"/>
      <c r="CC528" s="6"/>
      <c r="CD528" s="6"/>
      <c r="CE528" s="6"/>
      <c r="CF528" s="6"/>
      <c r="CG528" s="6"/>
      <c r="CH528" s="6"/>
      <c r="CI528" s="6"/>
      <c r="CJ528" s="6"/>
      <c r="CK528" s="6"/>
      <c r="CL528" s="6"/>
      <c r="CM528" s="6"/>
      <c r="CN528" s="6"/>
      <c r="CO528" s="6"/>
      <c r="CP528" s="6"/>
      <c r="CQ528" s="6"/>
      <c r="CR528" s="6"/>
      <c r="CS528" s="6"/>
      <c r="CT528" s="6"/>
      <c r="CU528" s="6"/>
      <c r="CV528" s="6"/>
      <c r="CW528" s="6"/>
      <c r="CX528" s="6"/>
      <c r="CY528" s="6"/>
      <c r="CZ528" s="6"/>
      <c r="DA528" s="6"/>
      <c r="DB528" s="6"/>
      <c r="DC528" s="6"/>
      <c r="DD528" s="6"/>
      <c r="DE528" s="6"/>
      <c r="DF528" s="6"/>
      <c r="DG528" s="6"/>
      <c r="DH528" s="6"/>
      <c r="DI528" s="6"/>
      <c r="DJ528" s="6"/>
      <c r="DK528" s="6"/>
      <c r="DL528" s="6"/>
      <c r="DM528" s="6"/>
      <c r="DN528" s="6"/>
      <c r="DO528" s="6"/>
      <c r="DP528" s="6"/>
      <c r="DQ528" s="6"/>
      <c r="DR528" s="6"/>
      <c r="DS528" s="6"/>
      <c r="DT528" s="6"/>
      <c r="DU528" s="6"/>
      <c r="DV528" s="6"/>
      <c r="DW528" s="6"/>
      <c r="DX528" s="6"/>
      <c r="DY528" s="6"/>
      <c r="DZ528" s="6"/>
      <c r="EA528" s="6"/>
      <c r="EB528" s="6"/>
      <c r="EC528" s="6"/>
      <c r="ED528" s="6"/>
      <c r="EE528" s="6"/>
      <c r="EF528" s="6"/>
      <c r="EG528" s="6"/>
      <c r="EH528" s="6"/>
      <c r="EI528" s="6"/>
      <c r="EJ528" s="6"/>
      <c r="EK528" s="6"/>
    </row>
  </sheetData>
  <mergeCells count="5">
    <mergeCell ref="A1:S1"/>
    <mergeCell ref="A2:S2"/>
    <mergeCell ref="A3:S3"/>
    <mergeCell ref="I5:J5"/>
    <mergeCell ref="I6:J6"/>
  </mergeCells>
  <pageMargins left="0.39370078740157483" right="0" top="0.51181102362204722" bottom="0.51181102362204722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86A4D-5D22-4C0B-A5C3-ECEFCD83744D}">
  <dimension ref="A1:EK527"/>
  <sheetViews>
    <sheetView topLeftCell="A31" workbookViewId="0">
      <selection activeCell="E36" sqref="E36"/>
    </sheetView>
  </sheetViews>
  <sheetFormatPr defaultRowHeight="13.2" x14ac:dyDescent="0.25"/>
  <cols>
    <col min="1" max="1" width="58.6640625" style="2" bestFit="1" customWidth="1"/>
    <col min="2" max="2" width="8.6640625" style="2" customWidth="1"/>
    <col min="3" max="3" width="7.33203125" style="2" customWidth="1"/>
    <col min="4" max="4" width="8.6640625" style="2" customWidth="1"/>
    <col min="5" max="5" width="10.109375" style="2" customWidth="1"/>
    <col min="6" max="8" width="8.6640625" style="2" customWidth="1"/>
    <col min="9" max="9" width="8.44140625" style="2" customWidth="1"/>
    <col min="10" max="10" width="10" style="2" customWidth="1"/>
    <col min="11" max="11" width="9.88671875" style="2" bestFit="1" customWidth="1"/>
    <col min="12" max="12" width="6.109375" style="1" bestFit="1" customWidth="1"/>
    <col min="13" max="13" width="2.109375" style="1" customWidth="1"/>
    <col min="14" max="14" width="8.6640625" style="1" customWidth="1"/>
    <col min="15" max="15" width="1.88671875" style="1" customWidth="1"/>
    <col min="16" max="16" width="8.6640625" style="1" customWidth="1"/>
    <col min="17" max="17" width="2" style="1" customWidth="1"/>
    <col min="18" max="18" width="8.6640625" style="1" customWidth="1"/>
    <col min="19" max="19" width="11.109375" style="1" bestFit="1" customWidth="1"/>
    <col min="20" max="256" width="9.109375" style="2"/>
    <col min="257" max="257" width="58.6640625" style="2" bestFit="1" customWidth="1"/>
    <col min="258" max="258" width="8.6640625" style="2" customWidth="1"/>
    <col min="259" max="259" width="7.33203125" style="2" customWidth="1"/>
    <col min="260" max="260" width="8.6640625" style="2" customWidth="1"/>
    <col min="261" max="261" width="10.109375" style="2" customWidth="1"/>
    <col min="262" max="264" width="8.6640625" style="2" customWidth="1"/>
    <col min="265" max="265" width="8.44140625" style="2" customWidth="1"/>
    <col min="266" max="266" width="10" style="2" customWidth="1"/>
    <col min="267" max="267" width="9.88671875" style="2" bestFit="1" customWidth="1"/>
    <col min="268" max="268" width="6.109375" style="2" bestFit="1" customWidth="1"/>
    <col min="269" max="269" width="2.109375" style="2" customWidth="1"/>
    <col min="270" max="270" width="8.6640625" style="2" customWidth="1"/>
    <col min="271" max="271" width="1.88671875" style="2" customWidth="1"/>
    <col min="272" max="272" width="8.6640625" style="2" customWidth="1"/>
    <col min="273" max="273" width="2" style="2" customWidth="1"/>
    <col min="274" max="274" width="8.6640625" style="2" customWidth="1"/>
    <col min="275" max="275" width="11.109375" style="2" bestFit="1" customWidth="1"/>
    <col min="276" max="512" width="9.109375" style="2"/>
    <col min="513" max="513" width="58.6640625" style="2" bestFit="1" customWidth="1"/>
    <col min="514" max="514" width="8.6640625" style="2" customWidth="1"/>
    <col min="515" max="515" width="7.33203125" style="2" customWidth="1"/>
    <col min="516" max="516" width="8.6640625" style="2" customWidth="1"/>
    <col min="517" max="517" width="10.109375" style="2" customWidth="1"/>
    <col min="518" max="520" width="8.6640625" style="2" customWidth="1"/>
    <col min="521" max="521" width="8.44140625" style="2" customWidth="1"/>
    <col min="522" max="522" width="10" style="2" customWidth="1"/>
    <col min="523" max="523" width="9.88671875" style="2" bestFit="1" customWidth="1"/>
    <col min="524" max="524" width="6.109375" style="2" bestFit="1" customWidth="1"/>
    <col min="525" max="525" width="2.109375" style="2" customWidth="1"/>
    <col min="526" max="526" width="8.6640625" style="2" customWidth="1"/>
    <col min="527" max="527" width="1.88671875" style="2" customWidth="1"/>
    <col min="528" max="528" width="8.6640625" style="2" customWidth="1"/>
    <col min="529" max="529" width="2" style="2" customWidth="1"/>
    <col min="530" max="530" width="8.6640625" style="2" customWidth="1"/>
    <col min="531" max="531" width="11.109375" style="2" bestFit="1" customWidth="1"/>
    <col min="532" max="768" width="9.109375" style="2"/>
    <col min="769" max="769" width="58.6640625" style="2" bestFit="1" customWidth="1"/>
    <col min="770" max="770" width="8.6640625" style="2" customWidth="1"/>
    <col min="771" max="771" width="7.33203125" style="2" customWidth="1"/>
    <col min="772" max="772" width="8.6640625" style="2" customWidth="1"/>
    <col min="773" max="773" width="10.109375" style="2" customWidth="1"/>
    <col min="774" max="776" width="8.6640625" style="2" customWidth="1"/>
    <col min="777" max="777" width="8.44140625" style="2" customWidth="1"/>
    <col min="778" max="778" width="10" style="2" customWidth="1"/>
    <col min="779" max="779" width="9.88671875" style="2" bestFit="1" customWidth="1"/>
    <col min="780" max="780" width="6.109375" style="2" bestFit="1" customWidth="1"/>
    <col min="781" max="781" width="2.109375" style="2" customWidth="1"/>
    <col min="782" max="782" width="8.6640625" style="2" customWidth="1"/>
    <col min="783" max="783" width="1.88671875" style="2" customWidth="1"/>
    <col min="784" max="784" width="8.6640625" style="2" customWidth="1"/>
    <col min="785" max="785" width="2" style="2" customWidth="1"/>
    <col min="786" max="786" width="8.6640625" style="2" customWidth="1"/>
    <col min="787" max="787" width="11.109375" style="2" bestFit="1" customWidth="1"/>
    <col min="788" max="1024" width="9.109375" style="2"/>
    <col min="1025" max="1025" width="58.6640625" style="2" bestFit="1" customWidth="1"/>
    <col min="1026" max="1026" width="8.6640625" style="2" customWidth="1"/>
    <col min="1027" max="1027" width="7.33203125" style="2" customWidth="1"/>
    <col min="1028" max="1028" width="8.6640625" style="2" customWidth="1"/>
    <col min="1029" max="1029" width="10.109375" style="2" customWidth="1"/>
    <col min="1030" max="1032" width="8.6640625" style="2" customWidth="1"/>
    <col min="1033" max="1033" width="8.44140625" style="2" customWidth="1"/>
    <col min="1034" max="1034" width="10" style="2" customWidth="1"/>
    <col min="1035" max="1035" width="9.88671875" style="2" bestFit="1" customWidth="1"/>
    <col min="1036" max="1036" width="6.109375" style="2" bestFit="1" customWidth="1"/>
    <col min="1037" max="1037" width="2.109375" style="2" customWidth="1"/>
    <col min="1038" max="1038" width="8.6640625" style="2" customWidth="1"/>
    <col min="1039" max="1039" width="1.88671875" style="2" customWidth="1"/>
    <col min="1040" max="1040" width="8.6640625" style="2" customWidth="1"/>
    <col min="1041" max="1041" width="2" style="2" customWidth="1"/>
    <col min="1042" max="1042" width="8.6640625" style="2" customWidth="1"/>
    <col min="1043" max="1043" width="11.109375" style="2" bestFit="1" customWidth="1"/>
    <col min="1044" max="1280" width="9.109375" style="2"/>
    <col min="1281" max="1281" width="58.6640625" style="2" bestFit="1" customWidth="1"/>
    <col min="1282" max="1282" width="8.6640625" style="2" customWidth="1"/>
    <col min="1283" max="1283" width="7.33203125" style="2" customWidth="1"/>
    <col min="1284" max="1284" width="8.6640625" style="2" customWidth="1"/>
    <col min="1285" max="1285" width="10.109375" style="2" customWidth="1"/>
    <col min="1286" max="1288" width="8.6640625" style="2" customWidth="1"/>
    <col min="1289" max="1289" width="8.44140625" style="2" customWidth="1"/>
    <col min="1290" max="1290" width="10" style="2" customWidth="1"/>
    <col min="1291" max="1291" width="9.88671875" style="2" bestFit="1" customWidth="1"/>
    <col min="1292" max="1292" width="6.109375" style="2" bestFit="1" customWidth="1"/>
    <col min="1293" max="1293" width="2.109375" style="2" customWidth="1"/>
    <col min="1294" max="1294" width="8.6640625" style="2" customWidth="1"/>
    <col min="1295" max="1295" width="1.88671875" style="2" customWidth="1"/>
    <col min="1296" max="1296" width="8.6640625" style="2" customWidth="1"/>
    <col min="1297" max="1297" width="2" style="2" customWidth="1"/>
    <col min="1298" max="1298" width="8.6640625" style="2" customWidth="1"/>
    <col min="1299" max="1299" width="11.109375" style="2" bestFit="1" customWidth="1"/>
    <col min="1300" max="1536" width="9.109375" style="2"/>
    <col min="1537" max="1537" width="58.6640625" style="2" bestFit="1" customWidth="1"/>
    <col min="1538" max="1538" width="8.6640625" style="2" customWidth="1"/>
    <col min="1539" max="1539" width="7.33203125" style="2" customWidth="1"/>
    <col min="1540" max="1540" width="8.6640625" style="2" customWidth="1"/>
    <col min="1541" max="1541" width="10.109375" style="2" customWidth="1"/>
    <col min="1542" max="1544" width="8.6640625" style="2" customWidth="1"/>
    <col min="1545" max="1545" width="8.44140625" style="2" customWidth="1"/>
    <col min="1546" max="1546" width="10" style="2" customWidth="1"/>
    <col min="1547" max="1547" width="9.88671875" style="2" bestFit="1" customWidth="1"/>
    <col min="1548" max="1548" width="6.109375" style="2" bestFit="1" customWidth="1"/>
    <col min="1549" max="1549" width="2.109375" style="2" customWidth="1"/>
    <col min="1550" max="1550" width="8.6640625" style="2" customWidth="1"/>
    <col min="1551" max="1551" width="1.88671875" style="2" customWidth="1"/>
    <col min="1552" max="1552" width="8.6640625" style="2" customWidth="1"/>
    <col min="1553" max="1553" width="2" style="2" customWidth="1"/>
    <col min="1554" max="1554" width="8.6640625" style="2" customWidth="1"/>
    <col min="1555" max="1555" width="11.109375" style="2" bestFit="1" customWidth="1"/>
    <col min="1556" max="1792" width="9.109375" style="2"/>
    <col min="1793" max="1793" width="58.6640625" style="2" bestFit="1" customWidth="1"/>
    <col min="1794" max="1794" width="8.6640625" style="2" customWidth="1"/>
    <col min="1795" max="1795" width="7.33203125" style="2" customWidth="1"/>
    <col min="1796" max="1796" width="8.6640625" style="2" customWidth="1"/>
    <col min="1797" max="1797" width="10.109375" style="2" customWidth="1"/>
    <col min="1798" max="1800" width="8.6640625" style="2" customWidth="1"/>
    <col min="1801" max="1801" width="8.44140625" style="2" customWidth="1"/>
    <col min="1802" max="1802" width="10" style="2" customWidth="1"/>
    <col min="1803" max="1803" width="9.88671875" style="2" bestFit="1" customWidth="1"/>
    <col min="1804" max="1804" width="6.109375" style="2" bestFit="1" customWidth="1"/>
    <col min="1805" max="1805" width="2.109375" style="2" customWidth="1"/>
    <col min="1806" max="1806" width="8.6640625" style="2" customWidth="1"/>
    <col min="1807" max="1807" width="1.88671875" style="2" customWidth="1"/>
    <col min="1808" max="1808" width="8.6640625" style="2" customWidth="1"/>
    <col min="1809" max="1809" width="2" style="2" customWidth="1"/>
    <col min="1810" max="1810" width="8.6640625" style="2" customWidth="1"/>
    <col min="1811" max="1811" width="11.109375" style="2" bestFit="1" customWidth="1"/>
    <col min="1812" max="2048" width="9.109375" style="2"/>
    <col min="2049" max="2049" width="58.6640625" style="2" bestFit="1" customWidth="1"/>
    <col min="2050" max="2050" width="8.6640625" style="2" customWidth="1"/>
    <col min="2051" max="2051" width="7.33203125" style="2" customWidth="1"/>
    <col min="2052" max="2052" width="8.6640625" style="2" customWidth="1"/>
    <col min="2053" max="2053" width="10.109375" style="2" customWidth="1"/>
    <col min="2054" max="2056" width="8.6640625" style="2" customWidth="1"/>
    <col min="2057" max="2057" width="8.44140625" style="2" customWidth="1"/>
    <col min="2058" max="2058" width="10" style="2" customWidth="1"/>
    <col min="2059" max="2059" width="9.88671875" style="2" bestFit="1" customWidth="1"/>
    <col min="2060" max="2060" width="6.109375" style="2" bestFit="1" customWidth="1"/>
    <col min="2061" max="2061" width="2.109375" style="2" customWidth="1"/>
    <col min="2062" max="2062" width="8.6640625" style="2" customWidth="1"/>
    <col min="2063" max="2063" width="1.88671875" style="2" customWidth="1"/>
    <col min="2064" max="2064" width="8.6640625" style="2" customWidth="1"/>
    <col min="2065" max="2065" width="2" style="2" customWidth="1"/>
    <col min="2066" max="2066" width="8.6640625" style="2" customWidth="1"/>
    <col min="2067" max="2067" width="11.109375" style="2" bestFit="1" customWidth="1"/>
    <col min="2068" max="2304" width="9.109375" style="2"/>
    <col min="2305" max="2305" width="58.6640625" style="2" bestFit="1" customWidth="1"/>
    <col min="2306" max="2306" width="8.6640625" style="2" customWidth="1"/>
    <col min="2307" max="2307" width="7.33203125" style="2" customWidth="1"/>
    <col min="2308" max="2308" width="8.6640625" style="2" customWidth="1"/>
    <col min="2309" max="2309" width="10.109375" style="2" customWidth="1"/>
    <col min="2310" max="2312" width="8.6640625" style="2" customWidth="1"/>
    <col min="2313" max="2313" width="8.44140625" style="2" customWidth="1"/>
    <col min="2314" max="2314" width="10" style="2" customWidth="1"/>
    <col min="2315" max="2315" width="9.88671875" style="2" bestFit="1" customWidth="1"/>
    <col min="2316" max="2316" width="6.109375" style="2" bestFit="1" customWidth="1"/>
    <col min="2317" max="2317" width="2.109375" style="2" customWidth="1"/>
    <col min="2318" max="2318" width="8.6640625" style="2" customWidth="1"/>
    <col min="2319" max="2319" width="1.88671875" style="2" customWidth="1"/>
    <col min="2320" max="2320" width="8.6640625" style="2" customWidth="1"/>
    <col min="2321" max="2321" width="2" style="2" customWidth="1"/>
    <col min="2322" max="2322" width="8.6640625" style="2" customWidth="1"/>
    <col min="2323" max="2323" width="11.109375" style="2" bestFit="1" customWidth="1"/>
    <col min="2324" max="2560" width="9.109375" style="2"/>
    <col min="2561" max="2561" width="58.6640625" style="2" bestFit="1" customWidth="1"/>
    <col min="2562" max="2562" width="8.6640625" style="2" customWidth="1"/>
    <col min="2563" max="2563" width="7.33203125" style="2" customWidth="1"/>
    <col min="2564" max="2564" width="8.6640625" style="2" customWidth="1"/>
    <col min="2565" max="2565" width="10.109375" style="2" customWidth="1"/>
    <col min="2566" max="2568" width="8.6640625" style="2" customWidth="1"/>
    <col min="2569" max="2569" width="8.44140625" style="2" customWidth="1"/>
    <col min="2570" max="2570" width="10" style="2" customWidth="1"/>
    <col min="2571" max="2571" width="9.88671875" style="2" bestFit="1" customWidth="1"/>
    <col min="2572" max="2572" width="6.109375" style="2" bestFit="1" customWidth="1"/>
    <col min="2573" max="2573" width="2.109375" style="2" customWidth="1"/>
    <col min="2574" max="2574" width="8.6640625" style="2" customWidth="1"/>
    <col min="2575" max="2575" width="1.88671875" style="2" customWidth="1"/>
    <col min="2576" max="2576" width="8.6640625" style="2" customWidth="1"/>
    <col min="2577" max="2577" width="2" style="2" customWidth="1"/>
    <col min="2578" max="2578" width="8.6640625" style="2" customWidth="1"/>
    <col min="2579" max="2579" width="11.109375" style="2" bestFit="1" customWidth="1"/>
    <col min="2580" max="2816" width="9.109375" style="2"/>
    <col min="2817" max="2817" width="58.6640625" style="2" bestFit="1" customWidth="1"/>
    <col min="2818" max="2818" width="8.6640625" style="2" customWidth="1"/>
    <col min="2819" max="2819" width="7.33203125" style="2" customWidth="1"/>
    <col min="2820" max="2820" width="8.6640625" style="2" customWidth="1"/>
    <col min="2821" max="2821" width="10.109375" style="2" customWidth="1"/>
    <col min="2822" max="2824" width="8.6640625" style="2" customWidth="1"/>
    <col min="2825" max="2825" width="8.44140625" style="2" customWidth="1"/>
    <col min="2826" max="2826" width="10" style="2" customWidth="1"/>
    <col min="2827" max="2827" width="9.88671875" style="2" bestFit="1" customWidth="1"/>
    <col min="2828" max="2828" width="6.109375" style="2" bestFit="1" customWidth="1"/>
    <col min="2829" max="2829" width="2.109375" style="2" customWidth="1"/>
    <col min="2830" max="2830" width="8.6640625" style="2" customWidth="1"/>
    <col min="2831" max="2831" width="1.88671875" style="2" customWidth="1"/>
    <col min="2832" max="2832" width="8.6640625" style="2" customWidth="1"/>
    <col min="2833" max="2833" width="2" style="2" customWidth="1"/>
    <col min="2834" max="2834" width="8.6640625" style="2" customWidth="1"/>
    <col min="2835" max="2835" width="11.109375" style="2" bestFit="1" customWidth="1"/>
    <col min="2836" max="3072" width="9.109375" style="2"/>
    <col min="3073" max="3073" width="58.6640625" style="2" bestFit="1" customWidth="1"/>
    <col min="3074" max="3074" width="8.6640625" style="2" customWidth="1"/>
    <col min="3075" max="3075" width="7.33203125" style="2" customWidth="1"/>
    <col min="3076" max="3076" width="8.6640625" style="2" customWidth="1"/>
    <col min="3077" max="3077" width="10.109375" style="2" customWidth="1"/>
    <col min="3078" max="3080" width="8.6640625" style="2" customWidth="1"/>
    <col min="3081" max="3081" width="8.44140625" style="2" customWidth="1"/>
    <col min="3082" max="3082" width="10" style="2" customWidth="1"/>
    <col min="3083" max="3083" width="9.88671875" style="2" bestFit="1" customWidth="1"/>
    <col min="3084" max="3084" width="6.109375" style="2" bestFit="1" customWidth="1"/>
    <col min="3085" max="3085" width="2.109375" style="2" customWidth="1"/>
    <col min="3086" max="3086" width="8.6640625" style="2" customWidth="1"/>
    <col min="3087" max="3087" width="1.88671875" style="2" customWidth="1"/>
    <col min="3088" max="3088" width="8.6640625" style="2" customWidth="1"/>
    <col min="3089" max="3089" width="2" style="2" customWidth="1"/>
    <col min="3090" max="3090" width="8.6640625" style="2" customWidth="1"/>
    <col min="3091" max="3091" width="11.109375" style="2" bestFit="1" customWidth="1"/>
    <col min="3092" max="3328" width="9.109375" style="2"/>
    <col min="3329" max="3329" width="58.6640625" style="2" bestFit="1" customWidth="1"/>
    <col min="3330" max="3330" width="8.6640625" style="2" customWidth="1"/>
    <col min="3331" max="3331" width="7.33203125" style="2" customWidth="1"/>
    <col min="3332" max="3332" width="8.6640625" style="2" customWidth="1"/>
    <col min="3333" max="3333" width="10.109375" style="2" customWidth="1"/>
    <col min="3334" max="3336" width="8.6640625" style="2" customWidth="1"/>
    <col min="3337" max="3337" width="8.44140625" style="2" customWidth="1"/>
    <col min="3338" max="3338" width="10" style="2" customWidth="1"/>
    <col min="3339" max="3339" width="9.88671875" style="2" bestFit="1" customWidth="1"/>
    <col min="3340" max="3340" width="6.109375" style="2" bestFit="1" customWidth="1"/>
    <col min="3341" max="3341" width="2.109375" style="2" customWidth="1"/>
    <col min="3342" max="3342" width="8.6640625" style="2" customWidth="1"/>
    <col min="3343" max="3343" width="1.88671875" style="2" customWidth="1"/>
    <col min="3344" max="3344" width="8.6640625" style="2" customWidth="1"/>
    <col min="3345" max="3345" width="2" style="2" customWidth="1"/>
    <col min="3346" max="3346" width="8.6640625" style="2" customWidth="1"/>
    <col min="3347" max="3347" width="11.109375" style="2" bestFit="1" customWidth="1"/>
    <col min="3348" max="3584" width="9.109375" style="2"/>
    <col min="3585" max="3585" width="58.6640625" style="2" bestFit="1" customWidth="1"/>
    <col min="3586" max="3586" width="8.6640625" style="2" customWidth="1"/>
    <col min="3587" max="3587" width="7.33203125" style="2" customWidth="1"/>
    <col min="3588" max="3588" width="8.6640625" style="2" customWidth="1"/>
    <col min="3589" max="3589" width="10.109375" style="2" customWidth="1"/>
    <col min="3590" max="3592" width="8.6640625" style="2" customWidth="1"/>
    <col min="3593" max="3593" width="8.44140625" style="2" customWidth="1"/>
    <col min="3594" max="3594" width="10" style="2" customWidth="1"/>
    <col min="3595" max="3595" width="9.88671875" style="2" bestFit="1" customWidth="1"/>
    <col min="3596" max="3596" width="6.109375" style="2" bestFit="1" customWidth="1"/>
    <col min="3597" max="3597" width="2.109375" style="2" customWidth="1"/>
    <col min="3598" max="3598" width="8.6640625" style="2" customWidth="1"/>
    <col min="3599" max="3599" width="1.88671875" style="2" customWidth="1"/>
    <col min="3600" max="3600" width="8.6640625" style="2" customWidth="1"/>
    <col min="3601" max="3601" width="2" style="2" customWidth="1"/>
    <col min="3602" max="3602" width="8.6640625" style="2" customWidth="1"/>
    <col min="3603" max="3603" width="11.109375" style="2" bestFit="1" customWidth="1"/>
    <col min="3604" max="3840" width="9.109375" style="2"/>
    <col min="3841" max="3841" width="58.6640625" style="2" bestFit="1" customWidth="1"/>
    <col min="3842" max="3842" width="8.6640625" style="2" customWidth="1"/>
    <col min="3843" max="3843" width="7.33203125" style="2" customWidth="1"/>
    <col min="3844" max="3844" width="8.6640625" style="2" customWidth="1"/>
    <col min="3845" max="3845" width="10.109375" style="2" customWidth="1"/>
    <col min="3846" max="3848" width="8.6640625" style="2" customWidth="1"/>
    <col min="3849" max="3849" width="8.44140625" style="2" customWidth="1"/>
    <col min="3850" max="3850" width="10" style="2" customWidth="1"/>
    <col min="3851" max="3851" width="9.88671875" style="2" bestFit="1" customWidth="1"/>
    <col min="3852" max="3852" width="6.109375" style="2" bestFit="1" customWidth="1"/>
    <col min="3853" max="3853" width="2.109375" style="2" customWidth="1"/>
    <col min="3854" max="3854" width="8.6640625" style="2" customWidth="1"/>
    <col min="3855" max="3855" width="1.88671875" style="2" customWidth="1"/>
    <col min="3856" max="3856" width="8.6640625" style="2" customWidth="1"/>
    <col min="3857" max="3857" width="2" style="2" customWidth="1"/>
    <col min="3858" max="3858" width="8.6640625" style="2" customWidth="1"/>
    <col min="3859" max="3859" width="11.109375" style="2" bestFit="1" customWidth="1"/>
    <col min="3860" max="4096" width="9.109375" style="2"/>
    <col min="4097" max="4097" width="58.6640625" style="2" bestFit="1" customWidth="1"/>
    <col min="4098" max="4098" width="8.6640625" style="2" customWidth="1"/>
    <col min="4099" max="4099" width="7.33203125" style="2" customWidth="1"/>
    <col min="4100" max="4100" width="8.6640625" style="2" customWidth="1"/>
    <col min="4101" max="4101" width="10.109375" style="2" customWidth="1"/>
    <col min="4102" max="4104" width="8.6640625" style="2" customWidth="1"/>
    <col min="4105" max="4105" width="8.44140625" style="2" customWidth="1"/>
    <col min="4106" max="4106" width="10" style="2" customWidth="1"/>
    <col min="4107" max="4107" width="9.88671875" style="2" bestFit="1" customWidth="1"/>
    <col min="4108" max="4108" width="6.109375" style="2" bestFit="1" customWidth="1"/>
    <col min="4109" max="4109" width="2.109375" style="2" customWidth="1"/>
    <col min="4110" max="4110" width="8.6640625" style="2" customWidth="1"/>
    <col min="4111" max="4111" width="1.88671875" style="2" customWidth="1"/>
    <col min="4112" max="4112" width="8.6640625" style="2" customWidth="1"/>
    <col min="4113" max="4113" width="2" style="2" customWidth="1"/>
    <col min="4114" max="4114" width="8.6640625" style="2" customWidth="1"/>
    <col min="4115" max="4115" width="11.109375" style="2" bestFit="1" customWidth="1"/>
    <col min="4116" max="4352" width="9.109375" style="2"/>
    <col min="4353" max="4353" width="58.6640625" style="2" bestFit="1" customWidth="1"/>
    <col min="4354" max="4354" width="8.6640625" style="2" customWidth="1"/>
    <col min="4355" max="4355" width="7.33203125" style="2" customWidth="1"/>
    <col min="4356" max="4356" width="8.6640625" style="2" customWidth="1"/>
    <col min="4357" max="4357" width="10.109375" style="2" customWidth="1"/>
    <col min="4358" max="4360" width="8.6640625" style="2" customWidth="1"/>
    <col min="4361" max="4361" width="8.44140625" style="2" customWidth="1"/>
    <col min="4362" max="4362" width="10" style="2" customWidth="1"/>
    <col min="4363" max="4363" width="9.88671875" style="2" bestFit="1" customWidth="1"/>
    <col min="4364" max="4364" width="6.109375" style="2" bestFit="1" customWidth="1"/>
    <col min="4365" max="4365" width="2.109375" style="2" customWidth="1"/>
    <col min="4366" max="4366" width="8.6640625" style="2" customWidth="1"/>
    <col min="4367" max="4367" width="1.88671875" style="2" customWidth="1"/>
    <col min="4368" max="4368" width="8.6640625" style="2" customWidth="1"/>
    <col min="4369" max="4369" width="2" style="2" customWidth="1"/>
    <col min="4370" max="4370" width="8.6640625" style="2" customWidth="1"/>
    <col min="4371" max="4371" width="11.109375" style="2" bestFit="1" customWidth="1"/>
    <col min="4372" max="4608" width="9.109375" style="2"/>
    <col min="4609" max="4609" width="58.6640625" style="2" bestFit="1" customWidth="1"/>
    <col min="4610" max="4610" width="8.6640625" style="2" customWidth="1"/>
    <col min="4611" max="4611" width="7.33203125" style="2" customWidth="1"/>
    <col min="4612" max="4612" width="8.6640625" style="2" customWidth="1"/>
    <col min="4613" max="4613" width="10.109375" style="2" customWidth="1"/>
    <col min="4614" max="4616" width="8.6640625" style="2" customWidth="1"/>
    <col min="4617" max="4617" width="8.44140625" style="2" customWidth="1"/>
    <col min="4618" max="4618" width="10" style="2" customWidth="1"/>
    <col min="4619" max="4619" width="9.88671875" style="2" bestFit="1" customWidth="1"/>
    <col min="4620" max="4620" width="6.109375" style="2" bestFit="1" customWidth="1"/>
    <col min="4621" max="4621" width="2.109375" style="2" customWidth="1"/>
    <col min="4622" max="4622" width="8.6640625" style="2" customWidth="1"/>
    <col min="4623" max="4623" width="1.88671875" style="2" customWidth="1"/>
    <col min="4624" max="4624" width="8.6640625" style="2" customWidth="1"/>
    <col min="4625" max="4625" width="2" style="2" customWidth="1"/>
    <col min="4626" max="4626" width="8.6640625" style="2" customWidth="1"/>
    <col min="4627" max="4627" width="11.109375" style="2" bestFit="1" customWidth="1"/>
    <col min="4628" max="4864" width="9.109375" style="2"/>
    <col min="4865" max="4865" width="58.6640625" style="2" bestFit="1" customWidth="1"/>
    <col min="4866" max="4866" width="8.6640625" style="2" customWidth="1"/>
    <col min="4867" max="4867" width="7.33203125" style="2" customWidth="1"/>
    <col min="4868" max="4868" width="8.6640625" style="2" customWidth="1"/>
    <col min="4869" max="4869" width="10.109375" style="2" customWidth="1"/>
    <col min="4870" max="4872" width="8.6640625" style="2" customWidth="1"/>
    <col min="4873" max="4873" width="8.44140625" style="2" customWidth="1"/>
    <col min="4874" max="4874" width="10" style="2" customWidth="1"/>
    <col min="4875" max="4875" width="9.88671875" style="2" bestFit="1" customWidth="1"/>
    <col min="4876" max="4876" width="6.109375" style="2" bestFit="1" customWidth="1"/>
    <col min="4877" max="4877" width="2.109375" style="2" customWidth="1"/>
    <col min="4878" max="4878" width="8.6640625" style="2" customWidth="1"/>
    <col min="4879" max="4879" width="1.88671875" style="2" customWidth="1"/>
    <col min="4880" max="4880" width="8.6640625" style="2" customWidth="1"/>
    <col min="4881" max="4881" width="2" style="2" customWidth="1"/>
    <col min="4882" max="4882" width="8.6640625" style="2" customWidth="1"/>
    <col min="4883" max="4883" width="11.109375" style="2" bestFit="1" customWidth="1"/>
    <col min="4884" max="5120" width="9.109375" style="2"/>
    <col min="5121" max="5121" width="58.6640625" style="2" bestFit="1" customWidth="1"/>
    <col min="5122" max="5122" width="8.6640625" style="2" customWidth="1"/>
    <col min="5123" max="5123" width="7.33203125" style="2" customWidth="1"/>
    <col min="5124" max="5124" width="8.6640625" style="2" customWidth="1"/>
    <col min="5125" max="5125" width="10.109375" style="2" customWidth="1"/>
    <col min="5126" max="5128" width="8.6640625" style="2" customWidth="1"/>
    <col min="5129" max="5129" width="8.44140625" style="2" customWidth="1"/>
    <col min="5130" max="5130" width="10" style="2" customWidth="1"/>
    <col min="5131" max="5131" width="9.88671875" style="2" bestFit="1" customWidth="1"/>
    <col min="5132" max="5132" width="6.109375" style="2" bestFit="1" customWidth="1"/>
    <col min="5133" max="5133" width="2.109375" style="2" customWidth="1"/>
    <col min="5134" max="5134" width="8.6640625" style="2" customWidth="1"/>
    <col min="5135" max="5135" width="1.88671875" style="2" customWidth="1"/>
    <col min="5136" max="5136" width="8.6640625" style="2" customWidth="1"/>
    <col min="5137" max="5137" width="2" style="2" customWidth="1"/>
    <col min="5138" max="5138" width="8.6640625" style="2" customWidth="1"/>
    <col min="5139" max="5139" width="11.109375" style="2" bestFit="1" customWidth="1"/>
    <col min="5140" max="5376" width="9.109375" style="2"/>
    <col min="5377" max="5377" width="58.6640625" style="2" bestFit="1" customWidth="1"/>
    <col min="5378" max="5378" width="8.6640625" style="2" customWidth="1"/>
    <col min="5379" max="5379" width="7.33203125" style="2" customWidth="1"/>
    <col min="5380" max="5380" width="8.6640625" style="2" customWidth="1"/>
    <col min="5381" max="5381" width="10.109375" style="2" customWidth="1"/>
    <col min="5382" max="5384" width="8.6640625" style="2" customWidth="1"/>
    <col min="5385" max="5385" width="8.44140625" style="2" customWidth="1"/>
    <col min="5386" max="5386" width="10" style="2" customWidth="1"/>
    <col min="5387" max="5387" width="9.88671875" style="2" bestFit="1" customWidth="1"/>
    <col min="5388" max="5388" width="6.109375" style="2" bestFit="1" customWidth="1"/>
    <col min="5389" max="5389" width="2.109375" style="2" customWidth="1"/>
    <col min="5390" max="5390" width="8.6640625" style="2" customWidth="1"/>
    <col min="5391" max="5391" width="1.88671875" style="2" customWidth="1"/>
    <col min="5392" max="5392" width="8.6640625" style="2" customWidth="1"/>
    <col min="5393" max="5393" width="2" style="2" customWidth="1"/>
    <col min="5394" max="5394" width="8.6640625" style="2" customWidth="1"/>
    <col min="5395" max="5395" width="11.109375" style="2" bestFit="1" customWidth="1"/>
    <col min="5396" max="5632" width="9.109375" style="2"/>
    <col min="5633" max="5633" width="58.6640625" style="2" bestFit="1" customWidth="1"/>
    <col min="5634" max="5634" width="8.6640625" style="2" customWidth="1"/>
    <col min="5635" max="5635" width="7.33203125" style="2" customWidth="1"/>
    <col min="5636" max="5636" width="8.6640625" style="2" customWidth="1"/>
    <col min="5637" max="5637" width="10.109375" style="2" customWidth="1"/>
    <col min="5638" max="5640" width="8.6640625" style="2" customWidth="1"/>
    <col min="5641" max="5641" width="8.44140625" style="2" customWidth="1"/>
    <col min="5642" max="5642" width="10" style="2" customWidth="1"/>
    <col min="5643" max="5643" width="9.88671875" style="2" bestFit="1" customWidth="1"/>
    <col min="5644" max="5644" width="6.109375" style="2" bestFit="1" customWidth="1"/>
    <col min="5645" max="5645" width="2.109375" style="2" customWidth="1"/>
    <col min="5646" max="5646" width="8.6640625" style="2" customWidth="1"/>
    <col min="5647" max="5647" width="1.88671875" style="2" customWidth="1"/>
    <col min="5648" max="5648" width="8.6640625" style="2" customWidth="1"/>
    <col min="5649" max="5649" width="2" style="2" customWidth="1"/>
    <col min="5650" max="5650" width="8.6640625" style="2" customWidth="1"/>
    <col min="5651" max="5651" width="11.109375" style="2" bestFit="1" customWidth="1"/>
    <col min="5652" max="5888" width="9.109375" style="2"/>
    <col min="5889" max="5889" width="58.6640625" style="2" bestFit="1" customWidth="1"/>
    <col min="5890" max="5890" width="8.6640625" style="2" customWidth="1"/>
    <col min="5891" max="5891" width="7.33203125" style="2" customWidth="1"/>
    <col min="5892" max="5892" width="8.6640625" style="2" customWidth="1"/>
    <col min="5893" max="5893" width="10.109375" style="2" customWidth="1"/>
    <col min="5894" max="5896" width="8.6640625" style="2" customWidth="1"/>
    <col min="5897" max="5897" width="8.44140625" style="2" customWidth="1"/>
    <col min="5898" max="5898" width="10" style="2" customWidth="1"/>
    <col min="5899" max="5899" width="9.88671875" style="2" bestFit="1" customWidth="1"/>
    <col min="5900" max="5900" width="6.109375" style="2" bestFit="1" customWidth="1"/>
    <col min="5901" max="5901" width="2.109375" style="2" customWidth="1"/>
    <col min="5902" max="5902" width="8.6640625" style="2" customWidth="1"/>
    <col min="5903" max="5903" width="1.88671875" style="2" customWidth="1"/>
    <col min="5904" max="5904" width="8.6640625" style="2" customWidth="1"/>
    <col min="5905" max="5905" width="2" style="2" customWidth="1"/>
    <col min="5906" max="5906" width="8.6640625" style="2" customWidth="1"/>
    <col min="5907" max="5907" width="11.109375" style="2" bestFit="1" customWidth="1"/>
    <col min="5908" max="6144" width="9.109375" style="2"/>
    <col min="6145" max="6145" width="58.6640625" style="2" bestFit="1" customWidth="1"/>
    <col min="6146" max="6146" width="8.6640625" style="2" customWidth="1"/>
    <col min="6147" max="6147" width="7.33203125" style="2" customWidth="1"/>
    <col min="6148" max="6148" width="8.6640625" style="2" customWidth="1"/>
    <col min="6149" max="6149" width="10.109375" style="2" customWidth="1"/>
    <col min="6150" max="6152" width="8.6640625" style="2" customWidth="1"/>
    <col min="6153" max="6153" width="8.44140625" style="2" customWidth="1"/>
    <col min="6154" max="6154" width="10" style="2" customWidth="1"/>
    <col min="6155" max="6155" width="9.88671875" style="2" bestFit="1" customWidth="1"/>
    <col min="6156" max="6156" width="6.109375" style="2" bestFit="1" customWidth="1"/>
    <col min="6157" max="6157" width="2.109375" style="2" customWidth="1"/>
    <col min="6158" max="6158" width="8.6640625" style="2" customWidth="1"/>
    <col min="6159" max="6159" width="1.88671875" style="2" customWidth="1"/>
    <col min="6160" max="6160" width="8.6640625" style="2" customWidth="1"/>
    <col min="6161" max="6161" width="2" style="2" customWidth="1"/>
    <col min="6162" max="6162" width="8.6640625" style="2" customWidth="1"/>
    <col min="6163" max="6163" width="11.109375" style="2" bestFit="1" customWidth="1"/>
    <col min="6164" max="6400" width="9.109375" style="2"/>
    <col min="6401" max="6401" width="58.6640625" style="2" bestFit="1" customWidth="1"/>
    <col min="6402" max="6402" width="8.6640625" style="2" customWidth="1"/>
    <col min="6403" max="6403" width="7.33203125" style="2" customWidth="1"/>
    <col min="6404" max="6404" width="8.6640625" style="2" customWidth="1"/>
    <col min="6405" max="6405" width="10.109375" style="2" customWidth="1"/>
    <col min="6406" max="6408" width="8.6640625" style="2" customWidth="1"/>
    <col min="6409" max="6409" width="8.44140625" style="2" customWidth="1"/>
    <col min="6410" max="6410" width="10" style="2" customWidth="1"/>
    <col min="6411" max="6411" width="9.88671875" style="2" bestFit="1" customWidth="1"/>
    <col min="6412" max="6412" width="6.109375" style="2" bestFit="1" customWidth="1"/>
    <col min="6413" max="6413" width="2.109375" style="2" customWidth="1"/>
    <col min="6414" max="6414" width="8.6640625" style="2" customWidth="1"/>
    <col min="6415" max="6415" width="1.88671875" style="2" customWidth="1"/>
    <col min="6416" max="6416" width="8.6640625" style="2" customWidth="1"/>
    <col min="6417" max="6417" width="2" style="2" customWidth="1"/>
    <col min="6418" max="6418" width="8.6640625" style="2" customWidth="1"/>
    <col min="6419" max="6419" width="11.109375" style="2" bestFit="1" customWidth="1"/>
    <col min="6420" max="6656" width="9.109375" style="2"/>
    <col min="6657" max="6657" width="58.6640625" style="2" bestFit="1" customWidth="1"/>
    <col min="6658" max="6658" width="8.6640625" style="2" customWidth="1"/>
    <col min="6659" max="6659" width="7.33203125" style="2" customWidth="1"/>
    <col min="6660" max="6660" width="8.6640625" style="2" customWidth="1"/>
    <col min="6661" max="6661" width="10.109375" style="2" customWidth="1"/>
    <col min="6662" max="6664" width="8.6640625" style="2" customWidth="1"/>
    <col min="6665" max="6665" width="8.44140625" style="2" customWidth="1"/>
    <col min="6666" max="6666" width="10" style="2" customWidth="1"/>
    <col min="6667" max="6667" width="9.88671875" style="2" bestFit="1" customWidth="1"/>
    <col min="6668" max="6668" width="6.109375" style="2" bestFit="1" customWidth="1"/>
    <col min="6669" max="6669" width="2.109375" style="2" customWidth="1"/>
    <col min="6670" max="6670" width="8.6640625" style="2" customWidth="1"/>
    <col min="6671" max="6671" width="1.88671875" style="2" customWidth="1"/>
    <col min="6672" max="6672" width="8.6640625" style="2" customWidth="1"/>
    <col min="6673" max="6673" width="2" style="2" customWidth="1"/>
    <col min="6674" max="6674" width="8.6640625" style="2" customWidth="1"/>
    <col min="6675" max="6675" width="11.109375" style="2" bestFit="1" customWidth="1"/>
    <col min="6676" max="6912" width="9.109375" style="2"/>
    <col min="6913" max="6913" width="58.6640625" style="2" bestFit="1" customWidth="1"/>
    <col min="6914" max="6914" width="8.6640625" style="2" customWidth="1"/>
    <col min="6915" max="6915" width="7.33203125" style="2" customWidth="1"/>
    <col min="6916" max="6916" width="8.6640625" style="2" customWidth="1"/>
    <col min="6917" max="6917" width="10.109375" style="2" customWidth="1"/>
    <col min="6918" max="6920" width="8.6640625" style="2" customWidth="1"/>
    <col min="6921" max="6921" width="8.44140625" style="2" customWidth="1"/>
    <col min="6922" max="6922" width="10" style="2" customWidth="1"/>
    <col min="6923" max="6923" width="9.88671875" style="2" bestFit="1" customWidth="1"/>
    <col min="6924" max="6924" width="6.109375" style="2" bestFit="1" customWidth="1"/>
    <col min="6925" max="6925" width="2.109375" style="2" customWidth="1"/>
    <col min="6926" max="6926" width="8.6640625" style="2" customWidth="1"/>
    <col min="6927" max="6927" width="1.88671875" style="2" customWidth="1"/>
    <col min="6928" max="6928" width="8.6640625" style="2" customWidth="1"/>
    <col min="6929" max="6929" width="2" style="2" customWidth="1"/>
    <col min="6930" max="6930" width="8.6640625" style="2" customWidth="1"/>
    <col min="6931" max="6931" width="11.109375" style="2" bestFit="1" customWidth="1"/>
    <col min="6932" max="7168" width="9.109375" style="2"/>
    <col min="7169" max="7169" width="58.6640625" style="2" bestFit="1" customWidth="1"/>
    <col min="7170" max="7170" width="8.6640625" style="2" customWidth="1"/>
    <col min="7171" max="7171" width="7.33203125" style="2" customWidth="1"/>
    <col min="7172" max="7172" width="8.6640625" style="2" customWidth="1"/>
    <col min="7173" max="7173" width="10.109375" style="2" customWidth="1"/>
    <col min="7174" max="7176" width="8.6640625" style="2" customWidth="1"/>
    <col min="7177" max="7177" width="8.44140625" style="2" customWidth="1"/>
    <col min="7178" max="7178" width="10" style="2" customWidth="1"/>
    <col min="7179" max="7179" width="9.88671875" style="2" bestFit="1" customWidth="1"/>
    <col min="7180" max="7180" width="6.109375" style="2" bestFit="1" customWidth="1"/>
    <col min="7181" max="7181" width="2.109375" style="2" customWidth="1"/>
    <col min="7182" max="7182" width="8.6640625" style="2" customWidth="1"/>
    <col min="7183" max="7183" width="1.88671875" style="2" customWidth="1"/>
    <col min="7184" max="7184" width="8.6640625" style="2" customWidth="1"/>
    <col min="7185" max="7185" width="2" style="2" customWidth="1"/>
    <col min="7186" max="7186" width="8.6640625" style="2" customWidth="1"/>
    <col min="7187" max="7187" width="11.109375" style="2" bestFit="1" customWidth="1"/>
    <col min="7188" max="7424" width="9.109375" style="2"/>
    <col min="7425" max="7425" width="58.6640625" style="2" bestFit="1" customWidth="1"/>
    <col min="7426" max="7426" width="8.6640625" style="2" customWidth="1"/>
    <col min="7427" max="7427" width="7.33203125" style="2" customWidth="1"/>
    <col min="7428" max="7428" width="8.6640625" style="2" customWidth="1"/>
    <col min="7429" max="7429" width="10.109375" style="2" customWidth="1"/>
    <col min="7430" max="7432" width="8.6640625" style="2" customWidth="1"/>
    <col min="7433" max="7433" width="8.44140625" style="2" customWidth="1"/>
    <col min="7434" max="7434" width="10" style="2" customWidth="1"/>
    <col min="7435" max="7435" width="9.88671875" style="2" bestFit="1" customWidth="1"/>
    <col min="7436" max="7436" width="6.109375" style="2" bestFit="1" customWidth="1"/>
    <col min="7437" max="7437" width="2.109375" style="2" customWidth="1"/>
    <col min="7438" max="7438" width="8.6640625" style="2" customWidth="1"/>
    <col min="7439" max="7439" width="1.88671875" style="2" customWidth="1"/>
    <col min="7440" max="7440" width="8.6640625" style="2" customWidth="1"/>
    <col min="7441" max="7441" width="2" style="2" customWidth="1"/>
    <col min="7442" max="7442" width="8.6640625" style="2" customWidth="1"/>
    <col min="7443" max="7443" width="11.109375" style="2" bestFit="1" customWidth="1"/>
    <col min="7444" max="7680" width="9.109375" style="2"/>
    <col min="7681" max="7681" width="58.6640625" style="2" bestFit="1" customWidth="1"/>
    <col min="7682" max="7682" width="8.6640625" style="2" customWidth="1"/>
    <col min="7683" max="7683" width="7.33203125" style="2" customWidth="1"/>
    <col min="7684" max="7684" width="8.6640625" style="2" customWidth="1"/>
    <col min="7685" max="7685" width="10.109375" style="2" customWidth="1"/>
    <col min="7686" max="7688" width="8.6640625" style="2" customWidth="1"/>
    <col min="7689" max="7689" width="8.44140625" style="2" customWidth="1"/>
    <col min="7690" max="7690" width="10" style="2" customWidth="1"/>
    <col min="7691" max="7691" width="9.88671875" style="2" bestFit="1" customWidth="1"/>
    <col min="7692" max="7692" width="6.109375" style="2" bestFit="1" customWidth="1"/>
    <col min="7693" max="7693" width="2.109375" style="2" customWidth="1"/>
    <col min="7694" max="7694" width="8.6640625" style="2" customWidth="1"/>
    <col min="7695" max="7695" width="1.88671875" style="2" customWidth="1"/>
    <col min="7696" max="7696" width="8.6640625" style="2" customWidth="1"/>
    <col min="7697" max="7697" width="2" style="2" customWidth="1"/>
    <col min="7698" max="7698" width="8.6640625" style="2" customWidth="1"/>
    <col min="7699" max="7699" width="11.109375" style="2" bestFit="1" customWidth="1"/>
    <col min="7700" max="7936" width="9.109375" style="2"/>
    <col min="7937" max="7937" width="58.6640625" style="2" bestFit="1" customWidth="1"/>
    <col min="7938" max="7938" width="8.6640625" style="2" customWidth="1"/>
    <col min="7939" max="7939" width="7.33203125" style="2" customWidth="1"/>
    <col min="7940" max="7940" width="8.6640625" style="2" customWidth="1"/>
    <col min="7941" max="7941" width="10.109375" style="2" customWidth="1"/>
    <col min="7942" max="7944" width="8.6640625" style="2" customWidth="1"/>
    <col min="7945" max="7945" width="8.44140625" style="2" customWidth="1"/>
    <col min="7946" max="7946" width="10" style="2" customWidth="1"/>
    <col min="7947" max="7947" width="9.88671875" style="2" bestFit="1" customWidth="1"/>
    <col min="7948" max="7948" width="6.109375" style="2" bestFit="1" customWidth="1"/>
    <col min="7949" max="7949" width="2.109375" style="2" customWidth="1"/>
    <col min="7950" max="7950" width="8.6640625" style="2" customWidth="1"/>
    <col min="7951" max="7951" width="1.88671875" style="2" customWidth="1"/>
    <col min="7952" max="7952" width="8.6640625" style="2" customWidth="1"/>
    <col min="7953" max="7953" width="2" style="2" customWidth="1"/>
    <col min="7954" max="7954" width="8.6640625" style="2" customWidth="1"/>
    <col min="7955" max="7955" width="11.109375" style="2" bestFit="1" customWidth="1"/>
    <col min="7956" max="8192" width="9.109375" style="2"/>
    <col min="8193" max="8193" width="58.6640625" style="2" bestFit="1" customWidth="1"/>
    <col min="8194" max="8194" width="8.6640625" style="2" customWidth="1"/>
    <col min="8195" max="8195" width="7.33203125" style="2" customWidth="1"/>
    <col min="8196" max="8196" width="8.6640625" style="2" customWidth="1"/>
    <col min="8197" max="8197" width="10.109375" style="2" customWidth="1"/>
    <col min="8198" max="8200" width="8.6640625" style="2" customWidth="1"/>
    <col min="8201" max="8201" width="8.44140625" style="2" customWidth="1"/>
    <col min="8202" max="8202" width="10" style="2" customWidth="1"/>
    <col min="8203" max="8203" width="9.88671875" style="2" bestFit="1" customWidth="1"/>
    <col min="8204" max="8204" width="6.109375" style="2" bestFit="1" customWidth="1"/>
    <col min="8205" max="8205" width="2.109375" style="2" customWidth="1"/>
    <col min="8206" max="8206" width="8.6640625" style="2" customWidth="1"/>
    <col min="8207" max="8207" width="1.88671875" style="2" customWidth="1"/>
    <col min="8208" max="8208" width="8.6640625" style="2" customWidth="1"/>
    <col min="8209" max="8209" width="2" style="2" customWidth="1"/>
    <col min="8210" max="8210" width="8.6640625" style="2" customWidth="1"/>
    <col min="8211" max="8211" width="11.109375" style="2" bestFit="1" customWidth="1"/>
    <col min="8212" max="8448" width="9.109375" style="2"/>
    <col min="8449" max="8449" width="58.6640625" style="2" bestFit="1" customWidth="1"/>
    <col min="8450" max="8450" width="8.6640625" style="2" customWidth="1"/>
    <col min="8451" max="8451" width="7.33203125" style="2" customWidth="1"/>
    <col min="8452" max="8452" width="8.6640625" style="2" customWidth="1"/>
    <col min="8453" max="8453" width="10.109375" style="2" customWidth="1"/>
    <col min="8454" max="8456" width="8.6640625" style="2" customWidth="1"/>
    <col min="8457" max="8457" width="8.44140625" style="2" customWidth="1"/>
    <col min="8458" max="8458" width="10" style="2" customWidth="1"/>
    <col min="8459" max="8459" width="9.88671875" style="2" bestFit="1" customWidth="1"/>
    <col min="8460" max="8460" width="6.109375" style="2" bestFit="1" customWidth="1"/>
    <col min="8461" max="8461" width="2.109375" style="2" customWidth="1"/>
    <col min="8462" max="8462" width="8.6640625" style="2" customWidth="1"/>
    <col min="8463" max="8463" width="1.88671875" style="2" customWidth="1"/>
    <col min="8464" max="8464" width="8.6640625" style="2" customWidth="1"/>
    <col min="8465" max="8465" width="2" style="2" customWidth="1"/>
    <col min="8466" max="8466" width="8.6640625" style="2" customWidth="1"/>
    <col min="8467" max="8467" width="11.109375" style="2" bestFit="1" customWidth="1"/>
    <col min="8468" max="8704" width="9.109375" style="2"/>
    <col min="8705" max="8705" width="58.6640625" style="2" bestFit="1" customWidth="1"/>
    <col min="8706" max="8706" width="8.6640625" style="2" customWidth="1"/>
    <col min="8707" max="8707" width="7.33203125" style="2" customWidth="1"/>
    <col min="8708" max="8708" width="8.6640625" style="2" customWidth="1"/>
    <col min="8709" max="8709" width="10.109375" style="2" customWidth="1"/>
    <col min="8710" max="8712" width="8.6640625" style="2" customWidth="1"/>
    <col min="8713" max="8713" width="8.44140625" style="2" customWidth="1"/>
    <col min="8714" max="8714" width="10" style="2" customWidth="1"/>
    <col min="8715" max="8715" width="9.88671875" style="2" bestFit="1" customWidth="1"/>
    <col min="8716" max="8716" width="6.109375" style="2" bestFit="1" customWidth="1"/>
    <col min="8717" max="8717" width="2.109375" style="2" customWidth="1"/>
    <col min="8718" max="8718" width="8.6640625" style="2" customWidth="1"/>
    <col min="8719" max="8719" width="1.88671875" style="2" customWidth="1"/>
    <col min="8720" max="8720" width="8.6640625" style="2" customWidth="1"/>
    <col min="8721" max="8721" width="2" style="2" customWidth="1"/>
    <col min="8722" max="8722" width="8.6640625" style="2" customWidth="1"/>
    <col min="8723" max="8723" width="11.109375" style="2" bestFit="1" customWidth="1"/>
    <col min="8724" max="8960" width="9.109375" style="2"/>
    <col min="8961" max="8961" width="58.6640625" style="2" bestFit="1" customWidth="1"/>
    <col min="8962" max="8962" width="8.6640625" style="2" customWidth="1"/>
    <col min="8963" max="8963" width="7.33203125" style="2" customWidth="1"/>
    <col min="8964" max="8964" width="8.6640625" style="2" customWidth="1"/>
    <col min="8965" max="8965" width="10.109375" style="2" customWidth="1"/>
    <col min="8966" max="8968" width="8.6640625" style="2" customWidth="1"/>
    <col min="8969" max="8969" width="8.44140625" style="2" customWidth="1"/>
    <col min="8970" max="8970" width="10" style="2" customWidth="1"/>
    <col min="8971" max="8971" width="9.88671875" style="2" bestFit="1" customWidth="1"/>
    <col min="8972" max="8972" width="6.109375" style="2" bestFit="1" customWidth="1"/>
    <col min="8973" max="8973" width="2.109375" style="2" customWidth="1"/>
    <col min="8974" max="8974" width="8.6640625" style="2" customWidth="1"/>
    <col min="8975" max="8975" width="1.88671875" style="2" customWidth="1"/>
    <col min="8976" max="8976" width="8.6640625" style="2" customWidth="1"/>
    <col min="8977" max="8977" width="2" style="2" customWidth="1"/>
    <col min="8978" max="8978" width="8.6640625" style="2" customWidth="1"/>
    <col min="8979" max="8979" width="11.109375" style="2" bestFit="1" customWidth="1"/>
    <col min="8980" max="9216" width="9.109375" style="2"/>
    <col min="9217" max="9217" width="58.6640625" style="2" bestFit="1" customWidth="1"/>
    <col min="9218" max="9218" width="8.6640625" style="2" customWidth="1"/>
    <col min="9219" max="9219" width="7.33203125" style="2" customWidth="1"/>
    <col min="9220" max="9220" width="8.6640625" style="2" customWidth="1"/>
    <col min="9221" max="9221" width="10.109375" style="2" customWidth="1"/>
    <col min="9222" max="9224" width="8.6640625" style="2" customWidth="1"/>
    <col min="9225" max="9225" width="8.44140625" style="2" customWidth="1"/>
    <col min="9226" max="9226" width="10" style="2" customWidth="1"/>
    <col min="9227" max="9227" width="9.88671875" style="2" bestFit="1" customWidth="1"/>
    <col min="9228" max="9228" width="6.109375" style="2" bestFit="1" customWidth="1"/>
    <col min="9229" max="9229" width="2.109375" style="2" customWidth="1"/>
    <col min="9230" max="9230" width="8.6640625" style="2" customWidth="1"/>
    <col min="9231" max="9231" width="1.88671875" style="2" customWidth="1"/>
    <col min="9232" max="9232" width="8.6640625" style="2" customWidth="1"/>
    <col min="9233" max="9233" width="2" style="2" customWidth="1"/>
    <col min="9234" max="9234" width="8.6640625" style="2" customWidth="1"/>
    <col min="9235" max="9235" width="11.109375" style="2" bestFit="1" customWidth="1"/>
    <col min="9236" max="9472" width="9.109375" style="2"/>
    <col min="9473" max="9473" width="58.6640625" style="2" bestFit="1" customWidth="1"/>
    <col min="9474" max="9474" width="8.6640625" style="2" customWidth="1"/>
    <col min="9475" max="9475" width="7.33203125" style="2" customWidth="1"/>
    <col min="9476" max="9476" width="8.6640625" style="2" customWidth="1"/>
    <col min="9477" max="9477" width="10.109375" style="2" customWidth="1"/>
    <col min="9478" max="9480" width="8.6640625" style="2" customWidth="1"/>
    <col min="9481" max="9481" width="8.44140625" style="2" customWidth="1"/>
    <col min="9482" max="9482" width="10" style="2" customWidth="1"/>
    <col min="9483" max="9483" width="9.88671875" style="2" bestFit="1" customWidth="1"/>
    <col min="9484" max="9484" width="6.109375" style="2" bestFit="1" customWidth="1"/>
    <col min="9485" max="9485" width="2.109375" style="2" customWidth="1"/>
    <col min="9486" max="9486" width="8.6640625" style="2" customWidth="1"/>
    <col min="9487" max="9487" width="1.88671875" style="2" customWidth="1"/>
    <col min="9488" max="9488" width="8.6640625" style="2" customWidth="1"/>
    <col min="9489" max="9489" width="2" style="2" customWidth="1"/>
    <col min="9490" max="9490" width="8.6640625" style="2" customWidth="1"/>
    <col min="9491" max="9491" width="11.109375" style="2" bestFit="1" customWidth="1"/>
    <col min="9492" max="9728" width="9.109375" style="2"/>
    <col min="9729" max="9729" width="58.6640625" style="2" bestFit="1" customWidth="1"/>
    <col min="9730" max="9730" width="8.6640625" style="2" customWidth="1"/>
    <col min="9731" max="9731" width="7.33203125" style="2" customWidth="1"/>
    <col min="9732" max="9732" width="8.6640625" style="2" customWidth="1"/>
    <col min="9733" max="9733" width="10.109375" style="2" customWidth="1"/>
    <col min="9734" max="9736" width="8.6640625" style="2" customWidth="1"/>
    <col min="9737" max="9737" width="8.44140625" style="2" customWidth="1"/>
    <col min="9738" max="9738" width="10" style="2" customWidth="1"/>
    <col min="9739" max="9739" width="9.88671875" style="2" bestFit="1" customWidth="1"/>
    <col min="9740" max="9740" width="6.109375" style="2" bestFit="1" customWidth="1"/>
    <col min="9741" max="9741" width="2.109375" style="2" customWidth="1"/>
    <col min="9742" max="9742" width="8.6640625" style="2" customWidth="1"/>
    <col min="9743" max="9743" width="1.88671875" style="2" customWidth="1"/>
    <col min="9744" max="9744" width="8.6640625" style="2" customWidth="1"/>
    <col min="9745" max="9745" width="2" style="2" customWidth="1"/>
    <col min="9746" max="9746" width="8.6640625" style="2" customWidth="1"/>
    <col min="9747" max="9747" width="11.109375" style="2" bestFit="1" customWidth="1"/>
    <col min="9748" max="9984" width="9.109375" style="2"/>
    <col min="9985" max="9985" width="58.6640625" style="2" bestFit="1" customWidth="1"/>
    <col min="9986" max="9986" width="8.6640625" style="2" customWidth="1"/>
    <col min="9987" max="9987" width="7.33203125" style="2" customWidth="1"/>
    <col min="9988" max="9988" width="8.6640625" style="2" customWidth="1"/>
    <col min="9989" max="9989" width="10.109375" style="2" customWidth="1"/>
    <col min="9990" max="9992" width="8.6640625" style="2" customWidth="1"/>
    <col min="9993" max="9993" width="8.44140625" style="2" customWidth="1"/>
    <col min="9994" max="9994" width="10" style="2" customWidth="1"/>
    <col min="9995" max="9995" width="9.88671875" style="2" bestFit="1" customWidth="1"/>
    <col min="9996" max="9996" width="6.109375" style="2" bestFit="1" customWidth="1"/>
    <col min="9997" max="9997" width="2.109375" style="2" customWidth="1"/>
    <col min="9998" max="9998" width="8.6640625" style="2" customWidth="1"/>
    <col min="9999" max="9999" width="1.88671875" style="2" customWidth="1"/>
    <col min="10000" max="10000" width="8.6640625" style="2" customWidth="1"/>
    <col min="10001" max="10001" width="2" style="2" customWidth="1"/>
    <col min="10002" max="10002" width="8.6640625" style="2" customWidth="1"/>
    <col min="10003" max="10003" width="11.109375" style="2" bestFit="1" customWidth="1"/>
    <col min="10004" max="10240" width="9.109375" style="2"/>
    <col min="10241" max="10241" width="58.6640625" style="2" bestFit="1" customWidth="1"/>
    <col min="10242" max="10242" width="8.6640625" style="2" customWidth="1"/>
    <col min="10243" max="10243" width="7.33203125" style="2" customWidth="1"/>
    <col min="10244" max="10244" width="8.6640625" style="2" customWidth="1"/>
    <col min="10245" max="10245" width="10.109375" style="2" customWidth="1"/>
    <col min="10246" max="10248" width="8.6640625" style="2" customWidth="1"/>
    <col min="10249" max="10249" width="8.44140625" style="2" customWidth="1"/>
    <col min="10250" max="10250" width="10" style="2" customWidth="1"/>
    <col min="10251" max="10251" width="9.88671875" style="2" bestFit="1" customWidth="1"/>
    <col min="10252" max="10252" width="6.109375" style="2" bestFit="1" customWidth="1"/>
    <col min="10253" max="10253" width="2.109375" style="2" customWidth="1"/>
    <col min="10254" max="10254" width="8.6640625" style="2" customWidth="1"/>
    <col min="10255" max="10255" width="1.88671875" style="2" customWidth="1"/>
    <col min="10256" max="10256" width="8.6640625" style="2" customWidth="1"/>
    <col min="10257" max="10257" width="2" style="2" customWidth="1"/>
    <col min="10258" max="10258" width="8.6640625" style="2" customWidth="1"/>
    <col min="10259" max="10259" width="11.109375" style="2" bestFit="1" customWidth="1"/>
    <col min="10260" max="10496" width="9.109375" style="2"/>
    <col min="10497" max="10497" width="58.6640625" style="2" bestFit="1" customWidth="1"/>
    <col min="10498" max="10498" width="8.6640625" style="2" customWidth="1"/>
    <col min="10499" max="10499" width="7.33203125" style="2" customWidth="1"/>
    <col min="10500" max="10500" width="8.6640625" style="2" customWidth="1"/>
    <col min="10501" max="10501" width="10.109375" style="2" customWidth="1"/>
    <col min="10502" max="10504" width="8.6640625" style="2" customWidth="1"/>
    <col min="10505" max="10505" width="8.44140625" style="2" customWidth="1"/>
    <col min="10506" max="10506" width="10" style="2" customWidth="1"/>
    <col min="10507" max="10507" width="9.88671875" style="2" bestFit="1" customWidth="1"/>
    <col min="10508" max="10508" width="6.109375" style="2" bestFit="1" customWidth="1"/>
    <col min="10509" max="10509" width="2.109375" style="2" customWidth="1"/>
    <col min="10510" max="10510" width="8.6640625" style="2" customWidth="1"/>
    <col min="10511" max="10511" width="1.88671875" style="2" customWidth="1"/>
    <col min="10512" max="10512" width="8.6640625" style="2" customWidth="1"/>
    <col min="10513" max="10513" width="2" style="2" customWidth="1"/>
    <col min="10514" max="10514" width="8.6640625" style="2" customWidth="1"/>
    <col min="10515" max="10515" width="11.109375" style="2" bestFit="1" customWidth="1"/>
    <col min="10516" max="10752" width="9.109375" style="2"/>
    <col min="10753" max="10753" width="58.6640625" style="2" bestFit="1" customWidth="1"/>
    <col min="10754" max="10754" width="8.6640625" style="2" customWidth="1"/>
    <col min="10755" max="10755" width="7.33203125" style="2" customWidth="1"/>
    <col min="10756" max="10756" width="8.6640625" style="2" customWidth="1"/>
    <col min="10757" max="10757" width="10.109375" style="2" customWidth="1"/>
    <col min="10758" max="10760" width="8.6640625" style="2" customWidth="1"/>
    <col min="10761" max="10761" width="8.44140625" style="2" customWidth="1"/>
    <col min="10762" max="10762" width="10" style="2" customWidth="1"/>
    <col min="10763" max="10763" width="9.88671875" style="2" bestFit="1" customWidth="1"/>
    <col min="10764" max="10764" width="6.109375" style="2" bestFit="1" customWidth="1"/>
    <col min="10765" max="10765" width="2.109375" style="2" customWidth="1"/>
    <col min="10766" max="10766" width="8.6640625" style="2" customWidth="1"/>
    <col min="10767" max="10767" width="1.88671875" style="2" customWidth="1"/>
    <col min="10768" max="10768" width="8.6640625" style="2" customWidth="1"/>
    <col min="10769" max="10769" width="2" style="2" customWidth="1"/>
    <col min="10770" max="10770" width="8.6640625" style="2" customWidth="1"/>
    <col min="10771" max="10771" width="11.109375" style="2" bestFit="1" customWidth="1"/>
    <col min="10772" max="11008" width="9.109375" style="2"/>
    <col min="11009" max="11009" width="58.6640625" style="2" bestFit="1" customWidth="1"/>
    <col min="11010" max="11010" width="8.6640625" style="2" customWidth="1"/>
    <col min="11011" max="11011" width="7.33203125" style="2" customWidth="1"/>
    <col min="11012" max="11012" width="8.6640625" style="2" customWidth="1"/>
    <col min="11013" max="11013" width="10.109375" style="2" customWidth="1"/>
    <col min="11014" max="11016" width="8.6640625" style="2" customWidth="1"/>
    <col min="11017" max="11017" width="8.44140625" style="2" customWidth="1"/>
    <col min="11018" max="11018" width="10" style="2" customWidth="1"/>
    <col min="11019" max="11019" width="9.88671875" style="2" bestFit="1" customWidth="1"/>
    <col min="11020" max="11020" width="6.109375" style="2" bestFit="1" customWidth="1"/>
    <col min="11021" max="11021" width="2.109375" style="2" customWidth="1"/>
    <col min="11022" max="11022" width="8.6640625" style="2" customWidth="1"/>
    <col min="11023" max="11023" width="1.88671875" style="2" customWidth="1"/>
    <col min="11024" max="11024" width="8.6640625" style="2" customWidth="1"/>
    <col min="11025" max="11025" width="2" style="2" customWidth="1"/>
    <col min="11026" max="11026" width="8.6640625" style="2" customWidth="1"/>
    <col min="11027" max="11027" width="11.109375" style="2" bestFit="1" customWidth="1"/>
    <col min="11028" max="11264" width="9.109375" style="2"/>
    <col min="11265" max="11265" width="58.6640625" style="2" bestFit="1" customWidth="1"/>
    <col min="11266" max="11266" width="8.6640625" style="2" customWidth="1"/>
    <col min="11267" max="11267" width="7.33203125" style="2" customWidth="1"/>
    <col min="11268" max="11268" width="8.6640625" style="2" customWidth="1"/>
    <col min="11269" max="11269" width="10.109375" style="2" customWidth="1"/>
    <col min="11270" max="11272" width="8.6640625" style="2" customWidth="1"/>
    <col min="11273" max="11273" width="8.44140625" style="2" customWidth="1"/>
    <col min="11274" max="11274" width="10" style="2" customWidth="1"/>
    <col min="11275" max="11275" width="9.88671875" style="2" bestFit="1" customWidth="1"/>
    <col min="11276" max="11276" width="6.109375" style="2" bestFit="1" customWidth="1"/>
    <col min="11277" max="11277" width="2.109375" style="2" customWidth="1"/>
    <col min="11278" max="11278" width="8.6640625" style="2" customWidth="1"/>
    <col min="11279" max="11279" width="1.88671875" style="2" customWidth="1"/>
    <col min="11280" max="11280" width="8.6640625" style="2" customWidth="1"/>
    <col min="11281" max="11281" width="2" style="2" customWidth="1"/>
    <col min="11282" max="11282" width="8.6640625" style="2" customWidth="1"/>
    <col min="11283" max="11283" width="11.109375" style="2" bestFit="1" customWidth="1"/>
    <col min="11284" max="11520" width="9.109375" style="2"/>
    <col min="11521" max="11521" width="58.6640625" style="2" bestFit="1" customWidth="1"/>
    <col min="11522" max="11522" width="8.6640625" style="2" customWidth="1"/>
    <col min="11523" max="11523" width="7.33203125" style="2" customWidth="1"/>
    <col min="11524" max="11524" width="8.6640625" style="2" customWidth="1"/>
    <col min="11525" max="11525" width="10.109375" style="2" customWidth="1"/>
    <col min="11526" max="11528" width="8.6640625" style="2" customWidth="1"/>
    <col min="11529" max="11529" width="8.44140625" style="2" customWidth="1"/>
    <col min="11530" max="11530" width="10" style="2" customWidth="1"/>
    <col min="11531" max="11531" width="9.88671875" style="2" bestFit="1" customWidth="1"/>
    <col min="11532" max="11532" width="6.109375" style="2" bestFit="1" customWidth="1"/>
    <col min="11533" max="11533" width="2.109375" style="2" customWidth="1"/>
    <col min="11534" max="11534" width="8.6640625" style="2" customWidth="1"/>
    <col min="11535" max="11535" width="1.88671875" style="2" customWidth="1"/>
    <col min="11536" max="11536" width="8.6640625" style="2" customWidth="1"/>
    <col min="11537" max="11537" width="2" style="2" customWidth="1"/>
    <col min="11538" max="11538" width="8.6640625" style="2" customWidth="1"/>
    <col min="11539" max="11539" width="11.109375" style="2" bestFit="1" customWidth="1"/>
    <col min="11540" max="11776" width="9.109375" style="2"/>
    <col min="11777" max="11777" width="58.6640625" style="2" bestFit="1" customWidth="1"/>
    <col min="11778" max="11778" width="8.6640625" style="2" customWidth="1"/>
    <col min="11779" max="11779" width="7.33203125" style="2" customWidth="1"/>
    <col min="11780" max="11780" width="8.6640625" style="2" customWidth="1"/>
    <col min="11781" max="11781" width="10.109375" style="2" customWidth="1"/>
    <col min="11782" max="11784" width="8.6640625" style="2" customWidth="1"/>
    <col min="11785" max="11785" width="8.44140625" style="2" customWidth="1"/>
    <col min="11786" max="11786" width="10" style="2" customWidth="1"/>
    <col min="11787" max="11787" width="9.88671875" style="2" bestFit="1" customWidth="1"/>
    <col min="11788" max="11788" width="6.109375" style="2" bestFit="1" customWidth="1"/>
    <col min="11789" max="11789" width="2.109375" style="2" customWidth="1"/>
    <col min="11790" max="11790" width="8.6640625" style="2" customWidth="1"/>
    <col min="11791" max="11791" width="1.88671875" style="2" customWidth="1"/>
    <col min="11792" max="11792" width="8.6640625" style="2" customWidth="1"/>
    <col min="11793" max="11793" width="2" style="2" customWidth="1"/>
    <col min="11794" max="11794" width="8.6640625" style="2" customWidth="1"/>
    <col min="11795" max="11795" width="11.109375" style="2" bestFit="1" customWidth="1"/>
    <col min="11796" max="12032" width="9.109375" style="2"/>
    <col min="12033" max="12033" width="58.6640625" style="2" bestFit="1" customWidth="1"/>
    <col min="12034" max="12034" width="8.6640625" style="2" customWidth="1"/>
    <col min="12035" max="12035" width="7.33203125" style="2" customWidth="1"/>
    <col min="12036" max="12036" width="8.6640625" style="2" customWidth="1"/>
    <col min="12037" max="12037" width="10.109375" style="2" customWidth="1"/>
    <col min="12038" max="12040" width="8.6640625" style="2" customWidth="1"/>
    <col min="12041" max="12041" width="8.44140625" style="2" customWidth="1"/>
    <col min="12042" max="12042" width="10" style="2" customWidth="1"/>
    <col min="12043" max="12043" width="9.88671875" style="2" bestFit="1" customWidth="1"/>
    <col min="12044" max="12044" width="6.109375" style="2" bestFit="1" customWidth="1"/>
    <col min="12045" max="12045" width="2.109375" style="2" customWidth="1"/>
    <col min="12046" max="12046" width="8.6640625" style="2" customWidth="1"/>
    <col min="12047" max="12047" width="1.88671875" style="2" customWidth="1"/>
    <col min="12048" max="12048" width="8.6640625" style="2" customWidth="1"/>
    <col min="12049" max="12049" width="2" style="2" customWidth="1"/>
    <col min="12050" max="12050" width="8.6640625" style="2" customWidth="1"/>
    <col min="12051" max="12051" width="11.109375" style="2" bestFit="1" customWidth="1"/>
    <col min="12052" max="12288" width="9.109375" style="2"/>
    <col min="12289" max="12289" width="58.6640625" style="2" bestFit="1" customWidth="1"/>
    <col min="12290" max="12290" width="8.6640625" style="2" customWidth="1"/>
    <col min="12291" max="12291" width="7.33203125" style="2" customWidth="1"/>
    <col min="12292" max="12292" width="8.6640625" style="2" customWidth="1"/>
    <col min="12293" max="12293" width="10.109375" style="2" customWidth="1"/>
    <col min="12294" max="12296" width="8.6640625" style="2" customWidth="1"/>
    <col min="12297" max="12297" width="8.44140625" style="2" customWidth="1"/>
    <col min="12298" max="12298" width="10" style="2" customWidth="1"/>
    <col min="12299" max="12299" width="9.88671875" style="2" bestFit="1" customWidth="1"/>
    <col min="12300" max="12300" width="6.109375" style="2" bestFit="1" customWidth="1"/>
    <col min="12301" max="12301" width="2.109375" style="2" customWidth="1"/>
    <col min="12302" max="12302" width="8.6640625" style="2" customWidth="1"/>
    <col min="12303" max="12303" width="1.88671875" style="2" customWidth="1"/>
    <col min="12304" max="12304" width="8.6640625" style="2" customWidth="1"/>
    <col min="12305" max="12305" width="2" style="2" customWidth="1"/>
    <col min="12306" max="12306" width="8.6640625" style="2" customWidth="1"/>
    <col min="12307" max="12307" width="11.109375" style="2" bestFit="1" customWidth="1"/>
    <col min="12308" max="12544" width="9.109375" style="2"/>
    <col min="12545" max="12545" width="58.6640625" style="2" bestFit="1" customWidth="1"/>
    <col min="12546" max="12546" width="8.6640625" style="2" customWidth="1"/>
    <col min="12547" max="12547" width="7.33203125" style="2" customWidth="1"/>
    <col min="12548" max="12548" width="8.6640625" style="2" customWidth="1"/>
    <col min="12549" max="12549" width="10.109375" style="2" customWidth="1"/>
    <col min="12550" max="12552" width="8.6640625" style="2" customWidth="1"/>
    <col min="12553" max="12553" width="8.44140625" style="2" customWidth="1"/>
    <col min="12554" max="12554" width="10" style="2" customWidth="1"/>
    <col min="12555" max="12555" width="9.88671875" style="2" bestFit="1" customWidth="1"/>
    <col min="12556" max="12556" width="6.109375" style="2" bestFit="1" customWidth="1"/>
    <col min="12557" max="12557" width="2.109375" style="2" customWidth="1"/>
    <col min="12558" max="12558" width="8.6640625" style="2" customWidth="1"/>
    <col min="12559" max="12559" width="1.88671875" style="2" customWidth="1"/>
    <col min="12560" max="12560" width="8.6640625" style="2" customWidth="1"/>
    <col min="12561" max="12561" width="2" style="2" customWidth="1"/>
    <col min="12562" max="12562" width="8.6640625" style="2" customWidth="1"/>
    <col min="12563" max="12563" width="11.109375" style="2" bestFit="1" customWidth="1"/>
    <col min="12564" max="12800" width="9.109375" style="2"/>
    <col min="12801" max="12801" width="58.6640625" style="2" bestFit="1" customWidth="1"/>
    <col min="12802" max="12802" width="8.6640625" style="2" customWidth="1"/>
    <col min="12803" max="12803" width="7.33203125" style="2" customWidth="1"/>
    <col min="12804" max="12804" width="8.6640625" style="2" customWidth="1"/>
    <col min="12805" max="12805" width="10.109375" style="2" customWidth="1"/>
    <col min="12806" max="12808" width="8.6640625" style="2" customWidth="1"/>
    <col min="12809" max="12809" width="8.44140625" style="2" customWidth="1"/>
    <col min="12810" max="12810" width="10" style="2" customWidth="1"/>
    <col min="12811" max="12811" width="9.88671875" style="2" bestFit="1" customWidth="1"/>
    <col min="12812" max="12812" width="6.109375" style="2" bestFit="1" customWidth="1"/>
    <col min="12813" max="12813" width="2.109375" style="2" customWidth="1"/>
    <col min="12814" max="12814" width="8.6640625" style="2" customWidth="1"/>
    <col min="12815" max="12815" width="1.88671875" style="2" customWidth="1"/>
    <col min="12816" max="12816" width="8.6640625" style="2" customWidth="1"/>
    <col min="12817" max="12817" width="2" style="2" customWidth="1"/>
    <col min="12818" max="12818" width="8.6640625" style="2" customWidth="1"/>
    <col min="12819" max="12819" width="11.109375" style="2" bestFit="1" customWidth="1"/>
    <col min="12820" max="13056" width="9.109375" style="2"/>
    <col min="13057" max="13057" width="58.6640625" style="2" bestFit="1" customWidth="1"/>
    <col min="13058" max="13058" width="8.6640625" style="2" customWidth="1"/>
    <col min="13059" max="13059" width="7.33203125" style="2" customWidth="1"/>
    <col min="13060" max="13060" width="8.6640625" style="2" customWidth="1"/>
    <col min="13061" max="13061" width="10.109375" style="2" customWidth="1"/>
    <col min="13062" max="13064" width="8.6640625" style="2" customWidth="1"/>
    <col min="13065" max="13065" width="8.44140625" style="2" customWidth="1"/>
    <col min="13066" max="13066" width="10" style="2" customWidth="1"/>
    <col min="13067" max="13067" width="9.88671875" style="2" bestFit="1" customWidth="1"/>
    <col min="13068" max="13068" width="6.109375" style="2" bestFit="1" customWidth="1"/>
    <col min="13069" max="13069" width="2.109375" style="2" customWidth="1"/>
    <col min="13070" max="13070" width="8.6640625" style="2" customWidth="1"/>
    <col min="13071" max="13071" width="1.88671875" style="2" customWidth="1"/>
    <col min="13072" max="13072" width="8.6640625" style="2" customWidth="1"/>
    <col min="13073" max="13073" width="2" style="2" customWidth="1"/>
    <col min="13074" max="13074" width="8.6640625" style="2" customWidth="1"/>
    <col min="13075" max="13075" width="11.109375" style="2" bestFit="1" customWidth="1"/>
    <col min="13076" max="13312" width="9.109375" style="2"/>
    <col min="13313" max="13313" width="58.6640625" style="2" bestFit="1" customWidth="1"/>
    <col min="13314" max="13314" width="8.6640625" style="2" customWidth="1"/>
    <col min="13315" max="13315" width="7.33203125" style="2" customWidth="1"/>
    <col min="13316" max="13316" width="8.6640625" style="2" customWidth="1"/>
    <col min="13317" max="13317" width="10.109375" style="2" customWidth="1"/>
    <col min="13318" max="13320" width="8.6640625" style="2" customWidth="1"/>
    <col min="13321" max="13321" width="8.44140625" style="2" customWidth="1"/>
    <col min="13322" max="13322" width="10" style="2" customWidth="1"/>
    <col min="13323" max="13323" width="9.88671875" style="2" bestFit="1" customWidth="1"/>
    <col min="13324" max="13324" width="6.109375" style="2" bestFit="1" customWidth="1"/>
    <col min="13325" max="13325" width="2.109375" style="2" customWidth="1"/>
    <col min="13326" max="13326" width="8.6640625" style="2" customWidth="1"/>
    <col min="13327" max="13327" width="1.88671875" style="2" customWidth="1"/>
    <col min="13328" max="13328" width="8.6640625" style="2" customWidth="1"/>
    <col min="13329" max="13329" width="2" style="2" customWidth="1"/>
    <col min="13330" max="13330" width="8.6640625" style="2" customWidth="1"/>
    <col min="13331" max="13331" width="11.109375" style="2" bestFit="1" customWidth="1"/>
    <col min="13332" max="13568" width="9.109375" style="2"/>
    <col min="13569" max="13569" width="58.6640625" style="2" bestFit="1" customWidth="1"/>
    <col min="13570" max="13570" width="8.6640625" style="2" customWidth="1"/>
    <col min="13571" max="13571" width="7.33203125" style="2" customWidth="1"/>
    <col min="13572" max="13572" width="8.6640625" style="2" customWidth="1"/>
    <col min="13573" max="13573" width="10.109375" style="2" customWidth="1"/>
    <col min="13574" max="13576" width="8.6640625" style="2" customWidth="1"/>
    <col min="13577" max="13577" width="8.44140625" style="2" customWidth="1"/>
    <col min="13578" max="13578" width="10" style="2" customWidth="1"/>
    <col min="13579" max="13579" width="9.88671875" style="2" bestFit="1" customWidth="1"/>
    <col min="13580" max="13580" width="6.109375" style="2" bestFit="1" customWidth="1"/>
    <col min="13581" max="13581" width="2.109375" style="2" customWidth="1"/>
    <col min="13582" max="13582" width="8.6640625" style="2" customWidth="1"/>
    <col min="13583" max="13583" width="1.88671875" style="2" customWidth="1"/>
    <col min="13584" max="13584" width="8.6640625" style="2" customWidth="1"/>
    <col min="13585" max="13585" width="2" style="2" customWidth="1"/>
    <col min="13586" max="13586" width="8.6640625" style="2" customWidth="1"/>
    <col min="13587" max="13587" width="11.109375" style="2" bestFit="1" customWidth="1"/>
    <col min="13588" max="13824" width="9.109375" style="2"/>
    <col min="13825" max="13825" width="58.6640625" style="2" bestFit="1" customWidth="1"/>
    <col min="13826" max="13826" width="8.6640625" style="2" customWidth="1"/>
    <col min="13827" max="13827" width="7.33203125" style="2" customWidth="1"/>
    <col min="13828" max="13828" width="8.6640625" style="2" customWidth="1"/>
    <col min="13829" max="13829" width="10.109375" style="2" customWidth="1"/>
    <col min="13830" max="13832" width="8.6640625" style="2" customWidth="1"/>
    <col min="13833" max="13833" width="8.44140625" style="2" customWidth="1"/>
    <col min="13834" max="13834" width="10" style="2" customWidth="1"/>
    <col min="13835" max="13835" width="9.88671875" style="2" bestFit="1" customWidth="1"/>
    <col min="13836" max="13836" width="6.109375" style="2" bestFit="1" customWidth="1"/>
    <col min="13837" max="13837" width="2.109375" style="2" customWidth="1"/>
    <col min="13838" max="13838" width="8.6640625" style="2" customWidth="1"/>
    <col min="13839" max="13839" width="1.88671875" style="2" customWidth="1"/>
    <col min="13840" max="13840" width="8.6640625" style="2" customWidth="1"/>
    <col min="13841" max="13841" width="2" style="2" customWidth="1"/>
    <col min="13842" max="13842" width="8.6640625" style="2" customWidth="1"/>
    <col min="13843" max="13843" width="11.109375" style="2" bestFit="1" customWidth="1"/>
    <col min="13844" max="14080" width="9.109375" style="2"/>
    <col min="14081" max="14081" width="58.6640625" style="2" bestFit="1" customWidth="1"/>
    <col min="14082" max="14082" width="8.6640625" style="2" customWidth="1"/>
    <col min="14083" max="14083" width="7.33203125" style="2" customWidth="1"/>
    <col min="14084" max="14084" width="8.6640625" style="2" customWidth="1"/>
    <col min="14085" max="14085" width="10.109375" style="2" customWidth="1"/>
    <col min="14086" max="14088" width="8.6640625" style="2" customWidth="1"/>
    <col min="14089" max="14089" width="8.44140625" style="2" customWidth="1"/>
    <col min="14090" max="14090" width="10" style="2" customWidth="1"/>
    <col min="14091" max="14091" width="9.88671875" style="2" bestFit="1" customWidth="1"/>
    <col min="14092" max="14092" width="6.109375" style="2" bestFit="1" customWidth="1"/>
    <col min="14093" max="14093" width="2.109375" style="2" customWidth="1"/>
    <col min="14094" max="14094" width="8.6640625" style="2" customWidth="1"/>
    <col min="14095" max="14095" width="1.88671875" style="2" customWidth="1"/>
    <col min="14096" max="14096" width="8.6640625" style="2" customWidth="1"/>
    <col min="14097" max="14097" width="2" style="2" customWidth="1"/>
    <col min="14098" max="14098" width="8.6640625" style="2" customWidth="1"/>
    <col min="14099" max="14099" width="11.109375" style="2" bestFit="1" customWidth="1"/>
    <col min="14100" max="14336" width="9.109375" style="2"/>
    <col min="14337" max="14337" width="58.6640625" style="2" bestFit="1" customWidth="1"/>
    <col min="14338" max="14338" width="8.6640625" style="2" customWidth="1"/>
    <col min="14339" max="14339" width="7.33203125" style="2" customWidth="1"/>
    <col min="14340" max="14340" width="8.6640625" style="2" customWidth="1"/>
    <col min="14341" max="14341" width="10.109375" style="2" customWidth="1"/>
    <col min="14342" max="14344" width="8.6640625" style="2" customWidth="1"/>
    <col min="14345" max="14345" width="8.44140625" style="2" customWidth="1"/>
    <col min="14346" max="14346" width="10" style="2" customWidth="1"/>
    <col min="14347" max="14347" width="9.88671875" style="2" bestFit="1" customWidth="1"/>
    <col min="14348" max="14348" width="6.109375" style="2" bestFit="1" customWidth="1"/>
    <col min="14349" max="14349" width="2.109375" style="2" customWidth="1"/>
    <col min="14350" max="14350" width="8.6640625" style="2" customWidth="1"/>
    <col min="14351" max="14351" width="1.88671875" style="2" customWidth="1"/>
    <col min="14352" max="14352" width="8.6640625" style="2" customWidth="1"/>
    <col min="14353" max="14353" width="2" style="2" customWidth="1"/>
    <col min="14354" max="14354" width="8.6640625" style="2" customWidth="1"/>
    <col min="14355" max="14355" width="11.109375" style="2" bestFit="1" customWidth="1"/>
    <col min="14356" max="14592" width="9.109375" style="2"/>
    <col min="14593" max="14593" width="58.6640625" style="2" bestFit="1" customWidth="1"/>
    <col min="14594" max="14594" width="8.6640625" style="2" customWidth="1"/>
    <col min="14595" max="14595" width="7.33203125" style="2" customWidth="1"/>
    <col min="14596" max="14596" width="8.6640625" style="2" customWidth="1"/>
    <col min="14597" max="14597" width="10.109375" style="2" customWidth="1"/>
    <col min="14598" max="14600" width="8.6640625" style="2" customWidth="1"/>
    <col min="14601" max="14601" width="8.44140625" style="2" customWidth="1"/>
    <col min="14602" max="14602" width="10" style="2" customWidth="1"/>
    <col min="14603" max="14603" width="9.88671875" style="2" bestFit="1" customWidth="1"/>
    <col min="14604" max="14604" width="6.109375" style="2" bestFit="1" customWidth="1"/>
    <col min="14605" max="14605" width="2.109375" style="2" customWidth="1"/>
    <col min="14606" max="14606" width="8.6640625" style="2" customWidth="1"/>
    <col min="14607" max="14607" width="1.88671875" style="2" customWidth="1"/>
    <col min="14608" max="14608" width="8.6640625" style="2" customWidth="1"/>
    <col min="14609" max="14609" width="2" style="2" customWidth="1"/>
    <col min="14610" max="14610" width="8.6640625" style="2" customWidth="1"/>
    <col min="14611" max="14611" width="11.109375" style="2" bestFit="1" customWidth="1"/>
    <col min="14612" max="14848" width="9.109375" style="2"/>
    <col min="14849" max="14849" width="58.6640625" style="2" bestFit="1" customWidth="1"/>
    <col min="14850" max="14850" width="8.6640625" style="2" customWidth="1"/>
    <col min="14851" max="14851" width="7.33203125" style="2" customWidth="1"/>
    <col min="14852" max="14852" width="8.6640625" style="2" customWidth="1"/>
    <col min="14853" max="14853" width="10.109375" style="2" customWidth="1"/>
    <col min="14854" max="14856" width="8.6640625" style="2" customWidth="1"/>
    <col min="14857" max="14857" width="8.44140625" style="2" customWidth="1"/>
    <col min="14858" max="14858" width="10" style="2" customWidth="1"/>
    <col min="14859" max="14859" width="9.88671875" style="2" bestFit="1" customWidth="1"/>
    <col min="14860" max="14860" width="6.109375" style="2" bestFit="1" customWidth="1"/>
    <col min="14861" max="14861" width="2.109375" style="2" customWidth="1"/>
    <col min="14862" max="14862" width="8.6640625" style="2" customWidth="1"/>
    <col min="14863" max="14863" width="1.88671875" style="2" customWidth="1"/>
    <col min="14864" max="14864" width="8.6640625" style="2" customWidth="1"/>
    <col min="14865" max="14865" width="2" style="2" customWidth="1"/>
    <col min="14866" max="14866" width="8.6640625" style="2" customWidth="1"/>
    <col min="14867" max="14867" width="11.109375" style="2" bestFit="1" customWidth="1"/>
    <col min="14868" max="15104" width="9.109375" style="2"/>
    <col min="15105" max="15105" width="58.6640625" style="2" bestFit="1" customWidth="1"/>
    <col min="15106" max="15106" width="8.6640625" style="2" customWidth="1"/>
    <col min="15107" max="15107" width="7.33203125" style="2" customWidth="1"/>
    <col min="15108" max="15108" width="8.6640625" style="2" customWidth="1"/>
    <col min="15109" max="15109" width="10.109375" style="2" customWidth="1"/>
    <col min="15110" max="15112" width="8.6640625" style="2" customWidth="1"/>
    <col min="15113" max="15113" width="8.44140625" style="2" customWidth="1"/>
    <col min="15114" max="15114" width="10" style="2" customWidth="1"/>
    <col min="15115" max="15115" width="9.88671875" style="2" bestFit="1" customWidth="1"/>
    <col min="15116" max="15116" width="6.109375" style="2" bestFit="1" customWidth="1"/>
    <col min="15117" max="15117" width="2.109375" style="2" customWidth="1"/>
    <col min="15118" max="15118" width="8.6640625" style="2" customWidth="1"/>
    <col min="15119" max="15119" width="1.88671875" style="2" customWidth="1"/>
    <col min="15120" max="15120" width="8.6640625" style="2" customWidth="1"/>
    <col min="15121" max="15121" width="2" style="2" customWidth="1"/>
    <col min="15122" max="15122" width="8.6640625" style="2" customWidth="1"/>
    <col min="15123" max="15123" width="11.109375" style="2" bestFit="1" customWidth="1"/>
    <col min="15124" max="15360" width="9.109375" style="2"/>
    <col min="15361" max="15361" width="58.6640625" style="2" bestFit="1" customWidth="1"/>
    <col min="15362" max="15362" width="8.6640625" style="2" customWidth="1"/>
    <col min="15363" max="15363" width="7.33203125" style="2" customWidth="1"/>
    <col min="15364" max="15364" width="8.6640625" style="2" customWidth="1"/>
    <col min="15365" max="15365" width="10.109375" style="2" customWidth="1"/>
    <col min="15366" max="15368" width="8.6640625" style="2" customWidth="1"/>
    <col min="15369" max="15369" width="8.44140625" style="2" customWidth="1"/>
    <col min="15370" max="15370" width="10" style="2" customWidth="1"/>
    <col min="15371" max="15371" width="9.88671875" style="2" bestFit="1" customWidth="1"/>
    <col min="15372" max="15372" width="6.109375" style="2" bestFit="1" customWidth="1"/>
    <col min="15373" max="15373" width="2.109375" style="2" customWidth="1"/>
    <col min="15374" max="15374" width="8.6640625" style="2" customWidth="1"/>
    <col min="15375" max="15375" width="1.88671875" style="2" customWidth="1"/>
    <col min="15376" max="15376" width="8.6640625" style="2" customWidth="1"/>
    <col min="15377" max="15377" width="2" style="2" customWidth="1"/>
    <col min="15378" max="15378" width="8.6640625" style="2" customWidth="1"/>
    <col min="15379" max="15379" width="11.109375" style="2" bestFit="1" customWidth="1"/>
    <col min="15380" max="15616" width="9.109375" style="2"/>
    <col min="15617" max="15617" width="58.6640625" style="2" bestFit="1" customWidth="1"/>
    <col min="15618" max="15618" width="8.6640625" style="2" customWidth="1"/>
    <col min="15619" max="15619" width="7.33203125" style="2" customWidth="1"/>
    <col min="15620" max="15620" width="8.6640625" style="2" customWidth="1"/>
    <col min="15621" max="15621" width="10.109375" style="2" customWidth="1"/>
    <col min="15622" max="15624" width="8.6640625" style="2" customWidth="1"/>
    <col min="15625" max="15625" width="8.44140625" style="2" customWidth="1"/>
    <col min="15626" max="15626" width="10" style="2" customWidth="1"/>
    <col min="15627" max="15627" width="9.88671875" style="2" bestFit="1" customWidth="1"/>
    <col min="15628" max="15628" width="6.109375" style="2" bestFit="1" customWidth="1"/>
    <col min="15629" max="15629" width="2.109375" style="2" customWidth="1"/>
    <col min="15630" max="15630" width="8.6640625" style="2" customWidth="1"/>
    <col min="15631" max="15631" width="1.88671875" style="2" customWidth="1"/>
    <col min="15632" max="15632" width="8.6640625" style="2" customWidth="1"/>
    <col min="15633" max="15633" width="2" style="2" customWidth="1"/>
    <col min="15634" max="15634" width="8.6640625" style="2" customWidth="1"/>
    <col min="15635" max="15635" width="11.109375" style="2" bestFit="1" customWidth="1"/>
    <col min="15636" max="15872" width="9.109375" style="2"/>
    <col min="15873" max="15873" width="58.6640625" style="2" bestFit="1" customWidth="1"/>
    <col min="15874" max="15874" width="8.6640625" style="2" customWidth="1"/>
    <col min="15875" max="15875" width="7.33203125" style="2" customWidth="1"/>
    <col min="15876" max="15876" width="8.6640625" style="2" customWidth="1"/>
    <col min="15877" max="15877" width="10.109375" style="2" customWidth="1"/>
    <col min="15878" max="15880" width="8.6640625" style="2" customWidth="1"/>
    <col min="15881" max="15881" width="8.44140625" style="2" customWidth="1"/>
    <col min="15882" max="15882" width="10" style="2" customWidth="1"/>
    <col min="15883" max="15883" width="9.88671875" style="2" bestFit="1" customWidth="1"/>
    <col min="15884" max="15884" width="6.109375" style="2" bestFit="1" customWidth="1"/>
    <col min="15885" max="15885" width="2.109375" style="2" customWidth="1"/>
    <col min="15886" max="15886" width="8.6640625" style="2" customWidth="1"/>
    <col min="15887" max="15887" width="1.88671875" style="2" customWidth="1"/>
    <col min="15888" max="15888" width="8.6640625" style="2" customWidth="1"/>
    <col min="15889" max="15889" width="2" style="2" customWidth="1"/>
    <col min="15890" max="15890" width="8.6640625" style="2" customWidth="1"/>
    <col min="15891" max="15891" width="11.109375" style="2" bestFit="1" customWidth="1"/>
    <col min="15892" max="16128" width="9.109375" style="2"/>
    <col min="16129" max="16129" width="58.6640625" style="2" bestFit="1" customWidth="1"/>
    <col min="16130" max="16130" width="8.6640625" style="2" customWidth="1"/>
    <col min="16131" max="16131" width="7.33203125" style="2" customWidth="1"/>
    <col min="16132" max="16132" width="8.6640625" style="2" customWidth="1"/>
    <col min="16133" max="16133" width="10.109375" style="2" customWidth="1"/>
    <col min="16134" max="16136" width="8.6640625" style="2" customWidth="1"/>
    <col min="16137" max="16137" width="8.44140625" style="2" customWidth="1"/>
    <col min="16138" max="16138" width="10" style="2" customWidth="1"/>
    <col min="16139" max="16139" width="9.88671875" style="2" bestFit="1" customWidth="1"/>
    <col min="16140" max="16140" width="6.109375" style="2" bestFit="1" customWidth="1"/>
    <col min="16141" max="16141" width="2.109375" style="2" customWidth="1"/>
    <col min="16142" max="16142" width="8.6640625" style="2" customWidth="1"/>
    <col min="16143" max="16143" width="1.88671875" style="2" customWidth="1"/>
    <col min="16144" max="16144" width="8.6640625" style="2" customWidth="1"/>
    <col min="16145" max="16145" width="2" style="2" customWidth="1"/>
    <col min="16146" max="16146" width="8.6640625" style="2" customWidth="1"/>
    <col min="16147" max="16147" width="11.109375" style="2" bestFit="1" customWidth="1"/>
    <col min="16148" max="16384" width="9.109375" style="2"/>
  </cols>
  <sheetData>
    <row r="1" spans="1:141" ht="21" x14ac:dyDescent="0.3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"/>
    </row>
    <row r="2" spans="1:141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"/>
    </row>
    <row r="3" spans="1:141" x14ac:dyDescent="0.25">
      <c r="A3" s="107" t="s">
        <v>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</row>
    <row r="4" spans="1:14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41" x14ac:dyDescent="0.25">
      <c r="A5" s="4" t="s">
        <v>3</v>
      </c>
      <c r="B5" s="5"/>
      <c r="C5"/>
      <c r="D5" s="6" t="s">
        <v>4</v>
      </c>
      <c r="E5" s="7">
        <v>43281</v>
      </c>
      <c r="F5" s="8"/>
      <c r="G5" s="6" t="s">
        <v>5</v>
      </c>
      <c r="H5" s="6"/>
      <c r="I5" s="108" t="s">
        <v>6</v>
      </c>
      <c r="J5" s="109"/>
      <c r="K5" s="3"/>
      <c r="L5" s="2"/>
      <c r="M5" s="2"/>
      <c r="N5" s="2"/>
      <c r="O5" s="2"/>
      <c r="P5" s="2"/>
      <c r="Q5" s="2"/>
      <c r="R5" s="2"/>
      <c r="S5" s="2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</row>
    <row r="6" spans="1:141" x14ac:dyDescent="0.25">
      <c r="A6" s="9" t="s">
        <v>7</v>
      </c>
      <c r="B6" s="6"/>
      <c r="C6" s="6"/>
      <c r="D6" s="6"/>
      <c r="E6" s="6"/>
      <c r="F6" s="6"/>
      <c r="G6" s="6"/>
      <c r="H6" s="6"/>
      <c r="I6" s="110"/>
      <c r="J6" s="110"/>
      <c r="K6" s="6"/>
      <c r="L6" s="2"/>
      <c r="M6" s="2"/>
      <c r="N6" s="2"/>
      <c r="O6" s="2"/>
      <c r="P6" s="2"/>
      <c r="Q6" s="2"/>
      <c r="R6" s="2"/>
      <c r="S6" s="2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</row>
    <row r="7" spans="1:141" x14ac:dyDescent="0.25">
      <c r="A7" s="8"/>
      <c r="B7" s="8"/>
      <c r="C7" s="8"/>
      <c r="D7" s="8"/>
      <c r="E7" s="8"/>
      <c r="F7" s="8"/>
      <c r="G7" s="8"/>
      <c r="H7" s="6"/>
      <c r="I7" s="6"/>
      <c r="J7" s="6"/>
      <c r="K7" s="6"/>
      <c r="L7" s="3"/>
      <c r="M7" s="3"/>
      <c r="N7" s="3"/>
      <c r="O7" s="3"/>
      <c r="P7" s="3"/>
      <c r="Q7" s="3"/>
      <c r="R7" s="3"/>
      <c r="S7" s="3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</row>
    <row r="8" spans="1:141" ht="13.8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  <c r="N8" s="11"/>
      <c r="O8" s="11"/>
      <c r="P8" s="11"/>
      <c r="Q8" s="11"/>
      <c r="R8" s="11"/>
      <c r="S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</row>
    <row r="9" spans="1:141" ht="20.25" customHeight="1" x14ac:dyDescent="0.25">
      <c r="A9" s="12" t="s">
        <v>8</v>
      </c>
      <c r="B9" s="13"/>
      <c r="C9" s="14"/>
      <c r="D9" s="15"/>
      <c r="E9" s="16" t="s">
        <v>9</v>
      </c>
      <c r="F9" s="16"/>
      <c r="G9" s="16"/>
      <c r="H9" s="14"/>
      <c r="I9" s="16" t="s">
        <v>10</v>
      </c>
      <c r="J9" s="14"/>
      <c r="K9" s="17" t="s">
        <v>11</v>
      </c>
      <c r="L9" s="17" t="s">
        <v>11</v>
      </c>
      <c r="M9" s="18" t="s">
        <v>11</v>
      </c>
      <c r="N9" s="16" t="s">
        <v>12</v>
      </c>
      <c r="O9" s="16"/>
      <c r="P9" s="13"/>
      <c r="Q9" s="13"/>
      <c r="R9" s="14"/>
      <c r="S9" s="19" t="s">
        <v>11</v>
      </c>
      <c r="T9" s="2" t="s">
        <v>11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</row>
    <row r="10" spans="1:141" x14ac:dyDescent="0.25">
      <c r="A10" s="20"/>
      <c r="B10" s="21"/>
      <c r="C10" s="22"/>
      <c r="D10" s="21"/>
      <c r="E10" s="22"/>
      <c r="F10" s="22"/>
      <c r="G10" s="23"/>
      <c r="H10" s="24"/>
      <c r="I10" s="24"/>
      <c r="J10" s="24"/>
      <c r="K10" s="22" t="s">
        <v>13</v>
      </c>
      <c r="L10" s="22" t="s">
        <v>11</v>
      </c>
      <c r="M10" s="22" t="s">
        <v>11</v>
      </c>
      <c r="N10" s="22" t="s">
        <v>14</v>
      </c>
      <c r="O10" s="22" t="s">
        <v>11</v>
      </c>
      <c r="P10" s="22" t="s">
        <v>15</v>
      </c>
      <c r="Q10" s="22" t="s">
        <v>11</v>
      </c>
      <c r="R10" s="22" t="s">
        <v>16</v>
      </c>
      <c r="S10" s="25" t="s">
        <v>17</v>
      </c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</row>
    <row r="11" spans="1:141" x14ac:dyDescent="0.25">
      <c r="A11" s="26"/>
      <c r="B11" s="22" t="s">
        <v>18</v>
      </c>
      <c r="C11" s="22" t="s">
        <v>19</v>
      </c>
      <c r="D11" s="22" t="s">
        <v>20</v>
      </c>
      <c r="E11" s="21"/>
      <c r="F11" s="22" t="s">
        <v>21</v>
      </c>
      <c r="G11" s="27" t="s">
        <v>22</v>
      </c>
      <c r="H11" s="28"/>
      <c r="I11" s="24" t="s">
        <v>23</v>
      </c>
      <c r="J11" s="24" t="s">
        <v>24</v>
      </c>
      <c r="K11" s="22" t="s">
        <v>25</v>
      </c>
      <c r="L11" s="22" t="s">
        <v>26</v>
      </c>
      <c r="M11" s="22" t="s">
        <v>11</v>
      </c>
      <c r="N11" s="22" t="s">
        <v>27</v>
      </c>
      <c r="O11" s="22" t="s">
        <v>11</v>
      </c>
      <c r="P11" s="22" t="s">
        <v>24</v>
      </c>
      <c r="Q11" s="22" t="s">
        <v>11</v>
      </c>
      <c r="R11" s="22" t="s">
        <v>28</v>
      </c>
      <c r="S11" s="25" t="s">
        <v>29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</row>
    <row r="12" spans="1:141" ht="13.8" thickBot="1" x14ac:dyDescent="0.3">
      <c r="A12" s="29" t="s">
        <v>30</v>
      </c>
      <c r="B12" s="30" t="s">
        <v>24</v>
      </c>
      <c r="C12" s="30" t="s">
        <v>31</v>
      </c>
      <c r="D12" s="30" t="s">
        <v>32</v>
      </c>
      <c r="E12" s="30" t="s">
        <v>23</v>
      </c>
      <c r="F12" s="30" t="s">
        <v>33</v>
      </c>
      <c r="G12" s="31" t="s">
        <v>34</v>
      </c>
      <c r="H12" s="31" t="s">
        <v>35</v>
      </c>
      <c r="I12" s="32" t="s">
        <v>11</v>
      </c>
      <c r="J12" s="32" t="s">
        <v>11</v>
      </c>
      <c r="K12" s="30" t="s">
        <v>36</v>
      </c>
      <c r="L12" s="30" t="s">
        <v>37</v>
      </c>
      <c r="M12" s="30" t="s">
        <v>11</v>
      </c>
      <c r="N12" s="30" t="s">
        <v>38</v>
      </c>
      <c r="O12" s="30" t="s">
        <v>11</v>
      </c>
      <c r="P12" s="30" t="s">
        <v>39</v>
      </c>
      <c r="Q12" s="30" t="s">
        <v>11</v>
      </c>
      <c r="R12" s="30" t="s">
        <v>39</v>
      </c>
      <c r="S12" s="33" t="s">
        <v>40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</row>
    <row r="13" spans="1:141" x14ac:dyDescent="0.25">
      <c r="A13" s="34"/>
      <c r="B13" s="35"/>
      <c r="C13" s="36"/>
      <c r="D13" s="35"/>
      <c r="E13" s="37"/>
      <c r="F13" s="35"/>
      <c r="G13" s="38"/>
      <c r="H13" s="38"/>
      <c r="I13" s="39"/>
      <c r="J13" s="35"/>
      <c r="K13" s="40">
        <f t="shared" ref="K13:K42" si="0">IF(D13&gt;0,+(D13-F13-G13+H13+J13),+IF(J13&gt;0,J13,0))</f>
        <v>0</v>
      </c>
      <c r="L13" s="41"/>
      <c r="M13" s="42"/>
      <c r="N13" s="43">
        <f>+IF(M13&gt;0,J13*L13*($E$5-I13)/365,  0)</f>
        <v>0</v>
      </c>
      <c r="O13" s="42"/>
      <c r="P13" s="43">
        <f>+IF(O13&gt;0,J13*L13*($E$5-I13)/365+(B13*L13), 0)</f>
        <v>0</v>
      </c>
      <c r="Q13" s="42"/>
      <c r="R13" s="43">
        <f>+IF(Q13&gt;0,(J13*L13*($E$5-I13)/365)+(D13*L13),0)</f>
        <v>0</v>
      </c>
      <c r="S13" s="44">
        <f>IF(K13&gt;0,K13-N13-P13-R13,0)</f>
        <v>0</v>
      </c>
      <c r="V13" s="45"/>
      <c r="W13" s="45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</row>
    <row r="14" spans="1:141" x14ac:dyDescent="0.25">
      <c r="A14" s="34" t="s">
        <v>41</v>
      </c>
      <c r="B14" s="46"/>
      <c r="C14" s="47"/>
      <c r="D14" s="35"/>
      <c r="E14" s="48"/>
      <c r="F14" s="35"/>
      <c r="G14" s="38"/>
      <c r="H14" s="38"/>
      <c r="I14" s="39"/>
      <c r="J14" s="46"/>
      <c r="K14" s="40">
        <f t="shared" si="0"/>
        <v>0</v>
      </c>
      <c r="L14" s="49"/>
      <c r="M14" s="42"/>
      <c r="N14" s="50">
        <f>+IF(M14&gt;0,J14*L14*($E$5-I14)/365,  0)</f>
        <v>0</v>
      </c>
      <c r="O14" s="51"/>
      <c r="P14" s="50">
        <f>+IF(O14&gt;0,J14*L14*($E$5-I14)/365+(B14*L14), 0)</f>
        <v>0</v>
      </c>
      <c r="Q14" s="51">
        <v>8</v>
      </c>
      <c r="R14" s="50">
        <f>+IF(Q14&gt;0,(J14*L14*($E$5-I14)/365)+(D14*L14),0)</f>
        <v>0</v>
      </c>
      <c r="S14" s="44">
        <f>IF(K14&gt;0,K14-N14-P14-R14,0)</f>
        <v>0</v>
      </c>
      <c r="V14" s="45"/>
      <c r="W14" s="45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</row>
    <row r="15" spans="1:141" x14ac:dyDescent="0.25">
      <c r="A15" s="52" t="s">
        <v>42</v>
      </c>
      <c r="B15" s="53">
        <v>450000</v>
      </c>
      <c r="C15" s="47"/>
      <c r="D15" s="53">
        <v>450000</v>
      </c>
      <c r="E15" s="48"/>
      <c r="F15" s="35"/>
      <c r="G15" s="38"/>
      <c r="H15" s="38"/>
      <c r="I15" s="39"/>
      <c r="J15" s="53"/>
      <c r="K15" s="54">
        <f t="shared" si="0"/>
        <v>450000</v>
      </c>
      <c r="L15" s="49">
        <v>0</v>
      </c>
      <c r="M15" s="42"/>
      <c r="N15" s="50">
        <f>+IF(M15&gt;0,J15*L15*($E$5-I15)/365,  0)</f>
        <v>0</v>
      </c>
      <c r="O15" s="51">
        <v>1</v>
      </c>
      <c r="P15" s="50">
        <f>+IF(O15&gt;0,J15*L15*($E$5-I15)/365+(B15*L15), 0)</f>
        <v>0</v>
      </c>
      <c r="Q15" s="51"/>
      <c r="R15" s="50">
        <f>+IF(Q15&gt;0,(J15*L15*($E$5-I15)/365)+(D15*L15),0)</f>
        <v>0</v>
      </c>
      <c r="S15" s="44">
        <f>IF(K15&gt;0,K15-N15-P15-R15,0)</f>
        <v>450000</v>
      </c>
      <c r="T15" s="55"/>
      <c r="U15" s="56"/>
      <c r="V15" s="45"/>
      <c r="W15" s="45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</row>
    <row r="16" spans="1:141" x14ac:dyDescent="0.25">
      <c r="A16" s="52" t="s">
        <v>43</v>
      </c>
      <c r="B16" s="53">
        <v>227560.26</v>
      </c>
      <c r="C16" s="47"/>
      <c r="D16" s="53">
        <v>139630.76</v>
      </c>
      <c r="E16" s="48"/>
      <c r="F16" s="35"/>
      <c r="G16" s="38"/>
      <c r="H16" s="38"/>
      <c r="I16" s="39">
        <v>42916</v>
      </c>
      <c r="J16" s="57">
        <f>[1]SHARES_INT!D33</f>
        <v>169863.86</v>
      </c>
      <c r="K16" s="54">
        <f>D16+J16</f>
        <v>309494.62</v>
      </c>
      <c r="L16" s="49">
        <v>0</v>
      </c>
      <c r="M16" s="42"/>
      <c r="N16" s="50">
        <f t="shared" ref="N16:N22" si="1">+IF(M16&gt;0,J16*L16*($E$5-I16)/365,  0)</f>
        <v>0</v>
      </c>
      <c r="O16" s="51">
        <v>2</v>
      </c>
      <c r="P16" s="50">
        <f t="shared" ref="P16:P22" si="2">+IF(O16&gt;0,J16*L16*($E$5-I16)/365+(B16*L16), 0)</f>
        <v>0</v>
      </c>
      <c r="Q16" s="51"/>
      <c r="R16" s="50">
        <f t="shared" ref="R16:R22" si="3">+IF(Q16&gt;0,(J16*L16*($E$5-I16)/365)+(D16*L16),0)</f>
        <v>0</v>
      </c>
      <c r="S16" s="44">
        <f t="shared" ref="S16:S22" si="4">IF(K16&gt;0,K16-N16-P16-R16,0)</f>
        <v>309494.62</v>
      </c>
      <c r="V16" s="45"/>
      <c r="W16" s="45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</row>
    <row r="17" spans="1:141" x14ac:dyDescent="0.25">
      <c r="A17" s="52" t="s">
        <v>44</v>
      </c>
      <c r="B17" s="53">
        <v>15760</v>
      </c>
      <c r="C17" s="47"/>
      <c r="D17" s="53">
        <v>15760</v>
      </c>
      <c r="E17" s="48"/>
      <c r="F17" s="35"/>
      <c r="G17" s="38"/>
      <c r="H17" s="38"/>
      <c r="I17" s="39"/>
      <c r="J17" s="53"/>
      <c r="K17" s="54">
        <f t="shared" si="0"/>
        <v>15760</v>
      </c>
      <c r="L17" s="49">
        <v>0</v>
      </c>
      <c r="M17" s="42"/>
      <c r="N17" s="50">
        <f t="shared" si="1"/>
        <v>0</v>
      </c>
      <c r="O17" s="51">
        <v>3</v>
      </c>
      <c r="P17" s="50">
        <f t="shared" si="2"/>
        <v>0</v>
      </c>
      <c r="Q17" s="51"/>
      <c r="R17" s="50">
        <f t="shared" si="3"/>
        <v>0</v>
      </c>
      <c r="S17" s="44">
        <f t="shared" si="4"/>
        <v>15760</v>
      </c>
      <c r="V17" s="45"/>
      <c r="W17" s="45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</row>
    <row r="18" spans="1:141" x14ac:dyDescent="0.25">
      <c r="A18" s="52" t="s">
        <v>45</v>
      </c>
      <c r="B18" s="53">
        <v>1423.74</v>
      </c>
      <c r="C18" s="47"/>
      <c r="D18" s="53">
        <v>1423.74</v>
      </c>
      <c r="E18" s="48"/>
      <c r="F18" s="35"/>
      <c r="G18" s="38"/>
      <c r="H18" s="38"/>
      <c r="I18" s="39"/>
      <c r="J18" s="53"/>
      <c r="K18" s="54">
        <f t="shared" si="0"/>
        <v>1423.74</v>
      </c>
      <c r="L18" s="49">
        <v>0</v>
      </c>
      <c r="M18" s="42"/>
      <c r="N18" s="50">
        <f t="shared" si="1"/>
        <v>0</v>
      </c>
      <c r="O18" s="51">
        <v>5</v>
      </c>
      <c r="P18" s="50">
        <f t="shared" si="2"/>
        <v>0</v>
      </c>
      <c r="Q18" s="51"/>
      <c r="R18" s="50">
        <f t="shared" si="3"/>
        <v>0</v>
      </c>
      <c r="S18" s="44">
        <f t="shared" si="4"/>
        <v>1423.74</v>
      </c>
      <c r="V18" s="45"/>
      <c r="W18" s="45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</row>
    <row r="19" spans="1:141" x14ac:dyDescent="0.25">
      <c r="A19" s="58" t="s">
        <v>46</v>
      </c>
      <c r="B19" s="53"/>
      <c r="C19" s="47"/>
      <c r="D19" s="53"/>
      <c r="E19" s="48"/>
      <c r="F19" s="35"/>
      <c r="G19" s="38"/>
      <c r="H19" s="38"/>
      <c r="I19" s="39"/>
      <c r="J19" s="53"/>
      <c r="K19" s="54">
        <f t="shared" si="0"/>
        <v>0</v>
      </c>
      <c r="L19" s="49"/>
      <c r="M19" s="42"/>
      <c r="N19" s="50">
        <f t="shared" si="1"/>
        <v>0</v>
      </c>
      <c r="O19" s="51">
        <v>6</v>
      </c>
      <c r="P19" s="50">
        <f t="shared" si="2"/>
        <v>0</v>
      </c>
      <c r="Q19" s="51"/>
      <c r="R19" s="50">
        <f t="shared" si="3"/>
        <v>0</v>
      </c>
      <c r="S19" s="44">
        <f t="shared" si="4"/>
        <v>0</v>
      </c>
      <c r="V19" s="45"/>
      <c r="W19" s="45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</row>
    <row r="20" spans="1:141" x14ac:dyDescent="0.25">
      <c r="A20" s="59" t="s">
        <v>47</v>
      </c>
      <c r="B20" s="53">
        <v>566.5</v>
      </c>
      <c r="C20" s="47"/>
      <c r="D20" s="53">
        <v>566.5</v>
      </c>
      <c r="E20" s="48"/>
      <c r="F20" s="35"/>
      <c r="G20" s="38"/>
      <c r="H20" s="38"/>
      <c r="I20" s="39"/>
      <c r="J20" s="53"/>
      <c r="K20" s="54">
        <f>IF(D20&gt;0,+(D20-F20-G20+H20+J20),+IF(J20&gt;0,J20,0))</f>
        <v>566.5</v>
      </c>
      <c r="L20" s="49">
        <v>0</v>
      </c>
      <c r="M20" s="42"/>
      <c r="N20" s="50">
        <f t="shared" si="1"/>
        <v>0</v>
      </c>
      <c r="O20" s="51">
        <v>7</v>
      </c>
      <c r="P20" s="50">
        <f t="shared" si="2"/>
        <v>0</v>
      </c>
      <c r="Q20" s="51"/>
      <c r="R20" s="50">
        <f t="shared" si="3"/>
        <v>0</v>
      </c>
      <c r="S20" s="44">
        <f t="shared" si="4"/>
        <v>566.5</v>
      </c>
      <c r="V20" s="45"/>
      <c r="W20" s="45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</row>
    <row r="21" spans="1:141" x14ac:dyDescent="0.25">
      <c r="A21" s="59" t="s">
        <v>48</v>
      </c>
      <c r="B21" s="53">
        <v>11480</v>
      </c>
      <c r="C21" s="47"/>
      <c r="D21" s="53">
        <v>11480</v>
      </c>
      <c r="E21" s="48"/>
      <c r="F21" s="35"/>
      <c r="G21" s="38"/>
      <c r="H21" s="38"/>
      <c r="I21" s="39"/>
      <c r="J21" s="53"/>
      <c r="K21" s="54">
        <f t="shared" si="0"/>
        <v>11480</v>
      </c>
      <c r="L21" s="49">
        <v>0</v>
      </c>
      <c r="M21" s="42"/>
      <c r="N21" s="50">
        <f t="shared" si="1"/>
        <v>0</v>
      </c>
      <c r="O21" s="51">
        <v>7</v>
      </c>
      <c r="P21" s="50">
        <f t="shared" si="2"/>
        <v>0</v>
      </c>
      <c r="Q21" s="51"/>
      <c r="R21" s="50">
        <f t="shared" si="3"/>
        <v>0</v>
      </c>
      <c r="S21" s="44">
        <f t="shared" si="4"/>
        <v>11480</v>
      </c>
      <c r="V21" s="45"/>
      <c r="W21" s="45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</row>
    <row r="22" spans="1:141" x14ac:dyDescent="0.25">
      <c r="A22" s="59" t="s">
        <v>49</v>
      </c>
      <c r="B22" s="53">
        <v>2460</v>
      </c>
      <c r="C22" s="47"/>
      <c r="D22" s="53">
        <v>2460</v>
      </c>
      <c r="E22" s="48"/>
      <c r="F22" s="35"/>
      <c r="G22" s="38"/>
      <c r="H22" s="38"/>
      <c r="I22" s="39"/>
      <c r="J22" s="53"/>
      <c r="K22" s="54">
        <f t="shared" si="0"/>
        <v>2460</v>
      </c>
      <c r="L22" s="49">
        <v>0</v>
      </c>
      <c r="M22" s="42"/>
      <c r="N22" s="50">
        <f t="shared" si="1"/>
        <v>0</v>
      </c>
      <c r="O22" s="51">
        <v>8</v>
      </c>
      <c r="P22" s="50">
        <f t="shared" si="2"/>
        <v>0</v>
      </c>
      <c r="Q22" s="51"/>
      <c r="R22" s="50">
        <f t="shared" si="3"/>
        <v>0</v>
      </c>
      <c r="S22" s="44">
        <f t="shared" si="4"/>
        <v>2460</v>
      </c>
      <c r="V22" s="45"/>
      <c r="W22" s="45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</row>
    <row r="23" spans="1:141" x14ac:dyDescent="0.25">
      <c r="A23" s="59" t="s">
        <v>50</v>
      </c>
      <c r="B23" s="53">
        <v>3311</v>
      </c>
      <c r="C23" s="47"/>
      <c r="D23" s="53">
        <v>3311</v>
      </c>
      <c r="E23" s="48"/>
      <c r="F23" s="35"/>
      <c r="G23" s="38"/>
      <c r="H23" s="38"/>
      <c r="I23" s="39"/>
      <c r="J23" s="53"/>
      <c r="K23" s="54">
        <f t="shared" si="0"/>
        <v>3311</v>
      </c>
      <c r="L23" s="49">
        <v>0</v>
      </c>
      <c r="M23" s="42"/>
      <c r="N23" s="43">
        <f>+IF(M23&gt;0,J23*L23*($E$5-I23)/365,  0)</f>
        <v>0</v>
      </c>
      <c r="O23" s="42"/>
      <c r="P23" s="43">
        <f>+IF(O23&gt;0,J23*L23*($E$5-I23)/365+(B23*L23), 0)</f>
        <v>0</v>
      </c>
      <c r="Q23" s="42">
        <v>18</v>
      </c>
      <c r="R23" s="43">
        <f>+IF(Q23&gt;0,(J23*L23*($E$5-I23)/365)+(D23*L23),0)</f>
        <v>0</v>
      </c>
      <c r="S23" s="44">
        <f>IF(K23&gt;0,K23-N23-P23-R23,0)</f>
        <v>3311</v>
      </c>
      <c r="V23" s="45"/>
      <c r="W23" s="45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</row>
    <row r="24" spans="1:141" x14ac:dyDescent="0.25">
      <c r="A24" s="59" t="s">
        <v>51</v>
      </c>
      <c r="B24" s="35"/>
      <c r="C24" s="47"/>
      <c r="D24" s="53"/>
      <c r="E24" s="48"/>
      <c r="F24" s="35"/>
      <c r="G24" s="38"/>
      <c r="H24" s="38"/>
      <c r="I24" s="39">
        <v>42772</v>
      </c>
      <c r="J24" s="53">
        <v>3977.98</v>
      </c>
      <c r="K24" s="54">
        <f t="shared" si="0"/>
        <v>3977.98</v>
      </c>
      <c r="L24" s="49">
        <v>0</v>
      </c>
      <c r="M24" s="42"/>
      <c r="N24" s="43">
        <f>+IF(M24&gt;0,J24*L24*($E$5-I24)/365,  0)</f>
        <v>0</v>
      </c>
      <c r="O24" s="42"/>
      <c r="P24" s="43">
        <f>+IF(O24&gt;0,J24*L24*($E$5-I24)/365+(B24*L24), 0)</f>
        <v>0</v>
      </c>
      <c r="Q24" s="42">
        <v>20</v>
      </c>
      <c r="R24" s="43">
        <f>+IF(Q24&gt;0,(J24*L24*($E$5-I24)/365)+(D24*L24),0)</f>
        <v>0</v>
      </c>
      <c r="S24" s="44">
        <f>IF(K24&gt;0,K24-N24-P24-R24,0)</f>
        <v>3977.98</v>
      </c>
      <c r="V24" s="45"/>
      <c r="W24" s="45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</row>
    <row r="25" spans="1:141" x14ac:dyDescent="0.25">
      <c r="A25" s="59" t="s">
        <v>52</v>
      </c>
      <c r="B25" s="35"/>
      <c r="C25" s="47"/>
      <c r="D25" s="53"/>
      <c r="E25" s="48"/>
      <c r="F25" s="35"/>
      <c r="G25" s="38"/>
      <c r="H25" s="38"/>
      <c r="I25" s="39">
        <v>42557</v>
      </c>
      <c r="J25" s="53">
        <v>490</v>
      </c>
      <c r="K25" s="54">
        <f t="shared" si="0"/>
        <v>490</v>
      </c>
      <c r="L25" s="49">
        <v>0</v>
      </c>
      <c r="M25" s="42"/>
      <c r="N25" s="43">
        <f t="shared" ref="N25:N45" si="5">+IF(M25&gt;0,J25*L25*($E$5-I25)/365,  0)</f>
        <v>0</v>
      </c>
      <c r="O25" s="42"/>
      <c r="P25" s="43">
        <f t="shared" ref="P25:P45" si="6">+IF(O25&gt;0,J25*L25*($E$5-I25)/365+(B25*L25), 0)</f>
        <v>0</v>
      </c>
      <c r="Q25" s="42">
        <v>21</v>
      </c>
      <c r="R25" s="43">
        <f t="shared" ref="R25:R45" si="7">+IF(Q25&gt;0,(J25*L25*($E$5-I25)/365)+(D25*L25),0)</f>
        <v>0</v>
      </c>
      <c r="S25" s="44">
        <f t="shared" ref="S25:S43" si="8">IF(K25&gt;0,K25-N25-P25-R25,0)</f>
        <v>490</v>
      </c>
      <c r="V25" s="45"/>
      <c r="W25" s="45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</row>
    <row r="26" spans="1:141" x14ac:dyDescent="0.25">
      <c r="A26" s="59" t="s">
        <v>53</v>
      </c>
      <c r="B26" s="35"/>
      <c r="C26" s="47"/>
      <c r="D26" s="53"/>
      <c r="E26" s="48"/>
      <c r="F26" s="35"/>
      <c r="G26" s="38"/>
      <c r="H26" s="38"/>
      <c r="I26" s="39">
        <v>42557</v>
      </c>
      <c r="J26" s="53">
        <v>1000</v>
      </c>
      <c r="K26" s="54">
        <f t="shared" si="0"/>
        <v>1000</v>
      </c>
      <c r="L26" s="49">
        <v>0</v>
      </c>
      <c r="M26" s="42"/>
      <c r="N26" s="43">
        <f t="shared" si="5"/>
        <v>0</v>
      </c>
      <c r="O26" s="42"/>
      <c r="P26" s="43">
        <f t="shared" si="6"/>
        <v>0</v>
      </c>
      <c r="Q26" s="42">
        <v>22</v>
      </c>
      <c r="R26" s="43">
        <f t="shared" si="7"/>
        <v>0</v>
      </c>
      <c r="S26" s="44">
        <f t="shared" si="8"/>
        <v>1000</v>
      </c>
      <c r="V26" s="45"/>
      <c r="W26" s="45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</row>
    <row r="27" spans="1:141" x14ac:dyDescent="0.25">
      <c r="A27" s="59" t="s">
        <v>54</v>
      </c>
      <c r="B27" s="35"/>
      <c r="C27" s="47"/>
      <c r="D27" s="53"/>
      <c r="E27" s="48"/>
      <c r="F27" s="35"/>
      <c r="G27" s="38"/>
      <c r="H27" s="38"/>
      <c r="I27" s="39">
        <v>42664</v>
      </c>
      <c r="J27" s="53">
        <v>490</v>
      </c>
      <c r="K27" s="54">
        <f t="shared" si="0"/>
        <v>490</v>
      </c>
      <c r="L27" s="49">
        <v>0</v>
      </c>
      <c r="M27" s="42"/>
      <c r="N27" s="43">
        <f t="shared" si="5"/>
        <v>0</v>
      </c>
      <c r="O27" s="42"/>
      <c r="P27" s="43">
        <f t="shared" si="6"/>
        <v>0</v>
      </c>
      <c r="Q27" s="42">
        <v>23</v>
      </c>
      <c r="R27" s="43">
        <f t="shared" si="7"/>
        <v>0</v>
      </c>
      <c r="S27" s="44">
        <f t="shared" si="8"/>
        <v>490</v>
      </c>
      <c r="V27" s="45"/>
      <c r="W27" s="45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</row>
    <row r="28" spans="1:141" x14ac:dyDescent="0.25">
      <c r="A28" s="59" t="s">
        <v>55</v>
      </c>
      <c r="B28" s="35"/>
      <c r="C28" s="47"/>
      <c r="D28" s="53"/>
      <c r="E28" s="48"/>
      <c r="F28" s="35"/>
      <c r="G28" s="38"/>
      <c r="H28" s="38"/>
      <c r="I28" s="39">
        <v>42690</v>
      </c>
      <c r="J28" s="53">
        <v>32.479999999999997</v>
      </c>
      <c r="K28" s="54">
        <f t="shared" si="0"/>
        <v>32.479999999999997</v>
      </c>
      <c r="L28" s="49">
        <v>0</v>
      </c>
      <c r="M28" s="42"/>
      <c r="N28" s="43">
        <f t="shared" si="5"/>
        <v>0</v>
      </c>
      <c r="O28" s="42"/>
      <c r="P28" s="43">
        <f t="shared" si="6"/>
        <v>0</v>
      </c>
      <c r="Q28" s="42">
        <v>24</v>
      </c>
      <c r="R28" s="43">
        <f t="shared" si="7"/>
        <v>0</v>
      </c>
      <c r="S28" s="44">
        <f t="shared" si="8"/>
        <v>32.479999999999997</v>
      </c>
      <c r="V28" s="45"/>
      <c r="W28" s="45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</row>
    <row r="29" spans="1:141" x14ac:dyDescent="0.25">
      <c r="A29" s="59" t="s">
        <v>56</v>
      </c>
      <c r="B29" s="35"/>
      <c r="C29" s="47"/>
      <c r="D29" s="53"/>
      <c r="E29" s="48"/>
      <c r="F29" s="35"/>
      <c r="G29" s="38"/>
      <c r="H29" s="38"/>
      <c r="I29" s="39">
        <v>42690</v>
      </c>
      <c r="J29" s="53">
        <v>125.68</v>
      </c>
      <c r="K29" s="54">
        <f t="shared" si="0"/>
        <v>125.68</v>
      </c>
      <c r="L29" s="49">
        <v>0</v>
      </c>
      <c r="M29" s="42"/>
      <c r="N29" s="43">
        <f t="shared" si="5"/>
        <v>0</v>
      </c>
      <c r="O29" s="42"/>
      <c r="P29" s="43">
        <f t="shared" si="6"/>
        <v>0</v>
      </c>
      <c r="Q29" s="42">
        <v>25</v>
      </c>
      <c r="R29" s="43">
        <f t="shared" si="7"/>
        <v>0</v>
      </c>
      <c r="S29" s="44">
        <f t="shared" si="8"/>
        <v>125.68</v>
      </c>
      <c r="V29" s="45"/>
      <c r="W29" s="45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</row>
    <row r="30" spans="1:141" x14ac:dyDescent="0.25">
      <c r="A30" s="59" t="s">
        <v>57</v>
      </c>
      <c r="B30" s="35"/>
      <c r="C30" s="47"/>
      <c r="D30" s="53"/>
      <c r="E30" s="48"/>
      <c r="F30" s="35"/>
      <c r="G30" s="38"/>
      <c r="H30" s="38"/>
      <c r="I30" s="39">
        <v>42696</v>
      </c>
      <c r="J30" s="53">
        <v>3500</v>
      </c>
      <c r="K30" s="54">
        <f t="shared" si="0"/>
        <v>3500</v>
      </c>
      <c r="L30" s="49">
        <v>0</v>
      </c>
      <c r="M30" s="42"/>
      <c r="N30" s="43">
        <f t="shared" si="5"/>
        <v>0</v>
      </c>
      <c r="O30" s="42"/>
      <c r="P30" s="43">
        <f t="shared" si="6"/>
        <v>0</v>
      </c>
      <c r="Q30" s="42">
        <v>26</v>
      </c>
      <c r="R30" s="43">
        <f t="shared" si="7"/>
        <v>0</v>
      </c>
      <c r="S30" s="44">
        <f t="shared" si="8"/>
        <v>3500</v>
      </c>
      <c r="V30" s="45"/>
      <c r="W30" s="45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</row>
    <row r="31" spans="1:141" x14ac:dyDescent="0.25">
      <c r="A31" s="59" t="s">
        <v>58</v>
      </c>
      <c r="B31" s="35"/>
      <c r="C31" s="47"/>
      <c r="D31" s="53"/>
      <c r="E31" s="48"/>
      <c r="F31" s="35"/>
      <c r="G31" s="38"/>
      <c r="H31" s="38"/>
      <c r="I31" s="39">
        <v>42711</v>
      </c>
      <c r="J31" s="53">
        <v>3000</v>
      </c>
      <c r="K31" s="54">
        <f t="shared" si="0"/>
        <v>3000</v>
      </c>
      <c r="L31" s="49">
        <v>0</v>
      </c>
      <c r="M31" s="42"/>
      <c r="N31" s="43">
        <f t="shared" si="5"/>
        <v>0</v>
      </c>
      <c r="O31" s="42"/>
      <c r="P31" s="43">
        <f t="shared" si="6"/>
        <v>0</v>
      </c>
      <c r="Q31" s="42">
        <v>27</v>
      </c>
      <c r="R31" s="43">
        <f t="shared" si="7"/>
        <v>0</v>
      </c>
      <c r="S31" s="44">
        <f t="shared" si="8"/>
        <v>3000</v>
      </c>
      <c r="V31" s="45"/>
      <c r="W31" s="45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</row>
    <row r="32" spans="1:141" x14ac:dyDescent="0.25">
      <c r="A32" s="59" t="s">
        <v>59</v>
      </c>
      <c r="B32" s="35"/>
      <c r="C32" s="47"/>
      <c r="D32" s="53"/>
      <c r="E32" s="48"/>
      <c r="F32" s="35"/>
      <c r="G32" s="38"/>
      <c r="H32" s="38"/>
      <c r="I32" s="39">
        <v>42724</v>
      </c>
      <c r="J32" s="53">
        <v>2847</v>
      </c>
      <c r="K32" s="54">
        <f>IF(D32&gt;0,+(D32-F32-G32+H32+J32),+IF(J32&gt;0,J32,0))</f>
        <v>2847</v>
      </c>
      <c r="L32" s="49">
        <v>0</v>
      </c>
      <c r="M32" s="42"/>
      <c r="N32" s="43">
        <f>+IF(M32&gt;0,J32*L32*($E$5-I32)/365,  0)</f>
        <v>0</v>
      </c>
      <c r="O32" s="42"/>
      <c r="P32" s="43">
        <f>+IF(O32&gt;0,J32*L32*($E$5-I32)/365+(B32*L32), 0)</f>
        <v>0</v>
      </c>
      <c r="Q32" s="42">
        <v>27</v>
      </c>
      <c r="R32" s="43">
        <f>+IF(Q32&gt;0,(J32*L32*($E$5-I32)/365)+(D32*L32),0)</f>
        <v>0</v>
      </c>
      <c r="S32" s="44">
        <f>IF(K32&gt;0,K32-N32-P32-R32,0)</f>
        <v>2847</v>
      </c>
      <c r="V32" s="45"/>
      <c r="W32" s="45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</row>
    <row r="33" spans="1:141" x14ac:dyDescent="0.25">
      <c r="A33" s="59" t="s">
        <v>60</v>
      </c>
      <c r="B33" s="35"/>
      <c r="C33" s="47"/>
      <c r="D33" s="53"/>
      <c r="E33" s="48"/>
      <c r="F33" s="35"/>
      <c r="G33" s="38"/>
      <c r="H33" s="38"/>
      <c r="I33" s="39">
        <v>42844</v>
      </c>
      <c r="J33" s="53">
        <v>480</v>
      </c>
      <c r="K33" s="54">
        <f>IF(D33&gt;0,+(D33-F33-G33+H33+J33),+IF(J33&gt;0,J33,0))</f>
        <v>480</v>
      </c>
      <c r="L33" s="49">
        <v>0</v>
      </c>
      <c r="M33" s="42"/>
      <c r="N33" s="43">
        <f>+IF(M33&gt;0,J33*L33*($E$5-I33)/365,  0)</f>
        <v>0</v>
      </c>
      <c r="O33" s="42"/>
      <c r="P33" s="43">
        <f>+IF(O33&gt;0,J33*L33*($E$5-I33)/365+(B33*L33), 0)</f>
        <v>0</v>
      </c>
      <c r="Q33" s="42">
        <v>28</v>
      </c>
      <c r="R33" s="43">
        <f>+IF(Q33&gt;0,(J33*L33*($E$5-I33)/365)+(D33*L33),0)</f>
        <v>0</v>
      </c>
      <c r="S33" s="44">
        <f>IF(K33&gt;0,K33-N33-P33-R33,0)</f>
        <v>480</v>
      </c>
      <c r="V33" s="45"/>
      <c r="W33" s="45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</row>
    <row r="34" spans="1:141" x14ac:dyDescent="0.25">
      <c r="A34" s="59" t="s">
        <v>61</v>
      </c>
      <c r="B34" s="35"/>
      <c r="C34" s="47"/>
      <c r="D34" s="53"/>
      <c r="E34" s="48"/>
      <c r="F34" s="35"/>
      <c r="G34" s="38"/>
      <c r="H34" s="38"/>
      <c r="I34" s="39">
        <v>42874</v>
      </c>
      <c r="J34" s="53">
        <v>2500</v>
      </c>
      <c r="K34" s="54">
        <f>IF(D34&gt;0,+(D34-F34-G34+H34+J34),+IF(J34&gt;0,J34,0))</f>
        <v>2500</v>
      </c>
      <c r="L34" s="49">
        <v>0</v>
      </c>
      <c r="M34" s="42"/>
      <c r="N34" s="43">
        <f>+IF(M34&gt;0,J34*L34*($E$5-I34)/365,  0)</f>
        <v>0</v>
      </c>
      <c r="O34" s="42"/>
      <c r="P34" s="43">
        <f>+IF(O34&gt;0,J34*L34*($E$5-I34)/365+(B34*L34), 0)</f>
        <v>0</v>
      </c>
      <c r="Q34" s="42">
        <v>29</v>
      </c>
      <c r="R34" s="43">
        <f>+IF(Q34&gt;0,(J34*L34*($E$5-I34)/365)+(D34*L34),0)</f>
        <v>0</v>
      </c>
      <c r="S34" s="44">
        <f>IF(K34&gt;0,K34-N34-P34-R34,0)</f>
        <v>2500</v>
      </c>
      <c r="V34" s="45"/>
      <c r="W34" s="45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</row>
    <row r="35" spans="1:141" x14ac:dyDescent="0.25">
      <c r="A35" s="52"/>
      <c r="B35" s="53"/>
      <c r="C35" s="47"/>
      <c r="D35" s="53"/>
      <c r="E35" s="48"/>
      <c r="F35" s="35"/>
      <c r="G35" s="38"/>
      <c r="H35" s="38"/>
      <c r="I35" s="39"/>
      <c r="J35" s="53"/>
      <c r="K35" s="54">
        <f t="shared" si="0"/>
        <v>0</v>
      </c>
      <c r="L35" s="49"/>
      <c r="M35" s="42"/>
      <c r="N35" s="43">
        <f t="shared" si="5"/>
        <v>0</v>
      </c>
      <c r="O35" s="42"/>
      <c r="P35" s="43">
        <f t="shared" si="6"/>
        <v>0</v>
      </c>
      <c r="Q35" s="42">
        <v>28</v>
      </c>
      <c r="R35" s="43">
        <f t="shared" si="7"/>
        <v>0</v>
      </c>
      <c r="S35" s="44">
        <f t="shared" si="8"/>
        <v>0</v>
      </c>
      <c r="V35" s="45"/>
      <c r="W35" s="45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</row>
    <row r="36" spans="1:141" x14ac:dyDescent="0.25">
      <c r="A36" s="34" t="s">
        <v>62</v>
      </c>
      <c r="B36" s="53"/>
      <c r="C36" s="47"/>
      <c r="D36" s="53"/>
      <c r="E36" s="48"/>
      <c r="F36" s="35"/>
      <c r="G36" s="38"/>
      <c r="H36" s="38"/>
      <c r="I36" s="39"/>
      <c r="J36" s="53"/>
      <c r="K36" s="40">
        <f t="shared" si="0"/>
        <v>0</v>
      </c>
      <c r="L36" s="49"/>
      <c r="M36" s="42"/>
      <c r="N36" s="43">
        <f t="shared" si="5"/>
        <v>0</v>
      </c>
      <c r="O36" s="42"/>
      <c r="P36" s="43">
        <f t="shared" si="6"/>
        <v>0</v>
      </c>
      <c r="Q36" s="42">
        <v>23</v>
      </c>
      <c r="R36" s="43">
        <f t="shared" si="7"/>
        <v>0</v>
      </c>
      <c r="S36" s="44">
        <f t="shared" si="8"/>
        <v>0</v>
      </c>
      <c r="V36" s="45"/>
      <c r="W36" s="45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</row>
    <row r="37" spans="1:141" x14ac:dyDescent="0.25">
      <c r="A37" s="52" t="s">
        <v>63</v>
      </c>
      <c r="B37" s="53">
        <v>16.3</v>
      </c>
      <c r="C37" s="47"/>
      <c r="D37" s="53">
        <v>5.4303561643835625</v>
      </c>
      <c r="E37" s="48"/>
      <c r="F37" s="35"/>
      <c r="G37" s="38"/>
      <c r="H37" s="38"/>
      <c r="I37" s="39"/>
      <c r="J37" s="53"/>
      <c r="K37" s="54">
        <f>IF(D37&gt;0,+(D37-F37-G37+H37+J37),+IF(J37&gt;0,J37,0))</f>
        <v>5.4303561643835625</v>
      </c>
      <c r="L37" s="49">
        <v>0.2</v>
      </c>
      <c r="M37" s="42"/>
      <c r="N37" s="43">
        <f t="shared" si="5"/>
        <v>0</v>
      </c>
      <c r="O37" s="42">
        <v>1</v>
      </c>
      <c r="P37" s="50">
        <f>+IF(O37&gt;0,J37*L37*($E$5-I37)/365+(B37*L37), 0)</f>
        <v>3.2600000000000002</v>
      </c>
      <c r="Q37" s="42"/>
      <c r="R37" s="43">
        <f t="shared" si="7"/>
        <v>0</v>
      </c>
      <c r="S37" s="44">
        <f t="shared" si="8"/>
        <v>2.1703561643835623</v>
      </c>
      <c r="T37" s="55"/>
      <c r="U37" s="56"/>
      <c r="V37" s="45"/>
      <c r="W37" s="45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</row>
    <row r="38" spans="1:141" x14ac:dyDescent="0.25">
      <c r="A38" s="52" t="s">
        <v>64</v>
      </c>
      <c r="B38" s="53">
        <v>2099</v>
      </c>
      <c r="C38" s="47"/>
      <c r="D38" s="53">
        <v>699.28328767123298</v>
      </c>
      <c r="E38" s="48"/>
      <c r="F38" s="35"/>
      <c r="G38" s="38"/>
      <c r="H38" s="38"/>
      <c r="I38" s="39"/>
      <c r="J38" s="53"/>
      <c r="K38" s="54">
        <f t="shared" si="0"/>
        <v>699.28328767123298</v>
      </c>
      <c r="L38" s="49">
        <v>0.2</v>
      </c>
      <c r="M38" s="42"/>
      <c r="N38" s="43">
        <f t="shared" si="5"/>
        <v>0</v>
      </c>
      <c r="O38" s="42">
        <v>1</v>
      </c>
      <c r="P38" s="50">
        <f t="shared" si="6"/>
        <v>419.8</v>
      </c>
      <c r="Q38" s="42"/>
      <c r="R38" s="43">
        <f t="shared" si="7"/>
        <v>0</v>
      </c>
      <c r="S38" s="44">
        <f t="shared" si="8"/>
        <v>279.48328767123297</v>
      </c>
      <c r="V38" s="45"/>
      <c r="W38" s="45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</row>
    <row r="39" spans="1:141" x14ac:dyDescent="0.25">
      <c r="A39" s="52" t="s">
        <v>65</v>
      </c>
      <c r="B39" s="53">
        <v>104.5</v>
      </c>
      <c r="C39" s="47"/>
      <c r="D39" s="53">
        <v>34.814246575342452</v>
      </c>
      <c r="E39" s="48"/>
      <c r="F39" s="35"/>
      <c r="G39" s="38"/>
      <c r="H39" s="38"/>
      <c r="I39" s="39"/>
      <c r="J39" s="53"/>
      <c r="K39" s="54">
        <f>IF(D39&gt;0,+(D39-F39-G39+H39+J39),+IF(J39&gt;0,J39,0))</f>
        <v>34.814246575342452</v>
      </c>
      <c r="L39" s="49">
        <v>0.2</v>
      </c>
      <c r="M39" s="42"/>
      <c r="N39" s="43">
        <f t="shared" si="5"/>
        <v>0</v>
      </c>
      <c r="O39" s="42">
        <v>1</v>
      </c>
      <c r="P39" s="50">
        <f t="shared" si="6"/>
        <v>20.900000000000002</v>
      </c>
      <c r="Q39" s="42"/>
      <c r="R39" s="43">
        <f t="shared" si="7"/>
        <v>0</v>
      </c>
      <c r="S39" s="44">
        <f t="shared" si="8"/>
        <v>13.91424657534245</v>
      </c>
      <c r="V39" s="45"/>
      <c r="W39" s="45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</row>
    <row r="40" spans="1:141" x14ac:dyDescent="0.25">
      <c r="A40" s="52" t="s">
        <v>66</v>
      </c>
      <c r="B40" s="53">
        <v>1301</v>
      </c>
      <c r="C40" s="47"/>
      <c r="D40" s="53">
        <v>433.42904109589045</v>
      </c>
      <c r="E40" s="48"/>
      <c r="F40" s="35"/>
      <c r="G40" s="38"/>
      <c r="H40" s="38"/>
      <c r="I40" s="39"/>
      <c r="J40" s="53"/>
      <c r="K40" s="54">
        <f t="shared" si="0"/>
        <v>433.42904109589045</v>
      </c>
      <c r="L40" s="49">
        <v>0.2</v>
      </c>
      <c r="M40" s="42"/>
      <c r="N40" s="43">
        <f t="shared" si="5"/>
        <v>0</v>
      </c>
      <c r="O40" s="42">
        <v>1</v>
      </c>
      <c r="P40" s="50">
        <f t="shared" si="6"/>
        <v>260.2</v>
      </c>
      <c r="Q40" s="42"/>
      <c r="R40" s="43">
        <f t="shared" si="7"/>
        <v>0</v>
      </c>
      <c r="S40" s="44">
        <f t="shared" si="8"/>
        <v>173.22904109589047</v>
      </c>
      <c r="V40" s="45"/>
      <c r="W40" s="45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</row>
    <row r="41" spans="1:141" x14ac:dyDescent="0.25">
      <c r="A41" s="52" t="s">
        <v>67</v>
      </c>
      <c r="B41" s="53">
        <v>104.5</v>
      </c>
      <c r="C41" s="47"/>
      <c r="D41" s="53">
        <v>34.814246575342452</v>
      </c>
      <c r="E41" s="37"/>
      <c r="F41" s="35"/>
      <c r="G41" s="38"/>
      <c r="H41" s="38"/>
      <c r="I41" s="39"/>
      <c r="J41" s="53"/>
      <c r="K41" s="54">
        <f>IF(D41&gt;0,+(D41-F41-G41+H41+J41),+IF(J41&gt;0,J41,0))</f>
        <v>34.814246575342452</v>
      </c>
      <c r="L41" s="49">
        <v>0.2</v>
      </c>
      <c r="M41" s="42"/>
      <c r="N41" s="43">
        <f t="shared" si="5"/>
        <v>0</v>
      </c>
      <c r="O41" s="42">
        <v>1</v>
      </c>
      <c r="P41" s="50">
        <f t="shared" si="6"/>
        <v>20.900000000000002</v>
      </c>
      <c r="Q41" s="42"/>
      <c r="R41" s="43">
        <f t="shared" si="7"/>
        <v>0</v>
      </c>
      <c r="S41" s="44">
        <f t="shared" si="8"/>
        <v>13.91424657534245</v>
      </c>
      <c r="T41" s="60"/>
      <c r="V41" s="61"/>
      <c r="W41" s="62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</row>
    <row r="42" spans="1:141" x14ac:dyDescent="0.25">
      <c r="A42" s="52" t="s">
        <v>68</v>
      </c>
      <c r="B42" s="53">
        <v>209</v>
      </c>
      <c r="C42" s="47"/>
      <c r="D42" s="53">
        <v>69.628493150684903</v>
      </c>
      <c r="E42" s="48"/>
      <c r="F42" s="35"/>
      <c r="G42" s="38"/>
      <c r="H42" s="38"/>
      <c r="I42" s="39"/>
      <c r="J42" s="53"/>
      <c r="K42" s="54">
        <f t="shared" si="0"/>
        <v>69.628493150684903</v>
      </c>
      <c r="L42" s="49">
        <v>0.2</v>
      </c>
      <c r="M42" s="42"/>
      <c r="N42" s="43">
        <f t="shared" si="5"/>
        <v>0</v>
      </c>
      <c r="O42" s="42">
        <v>1</v>
      </c>
      <c r="P42" s="50">
        <f t="shared" si="6"/>
        <v>41.800000000000004</v>
      </c>
      <c r="Q42" s="42"/>
      <c r="R42" s="43">
        <f t="shared" si="7"/>
        <v>0</v>
      </c>
      <c r="S42" s="44">
        <f t="shared" si="8"/>
        <v>27.828493150684899</v>
      </c>
      <c r="V42" s="45"/>
      <c r="W42" s="45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</row>
    <row r="43" spans="1:141" x14ac:dyDescent="0.25">
      <c r="A43" s="52" t="s">
        <v>69</v>
      </c>
      <c r="B43" s="53">
        <v>600</v>
      </c>
      <c r="C43" s="47"/>
      <c r="D43" s="53">
        <v>200.8767123287671</v>
      </c>
      <c r="E43" s="48"/>
      <c r="F43" s="35"/>
      <c r="G43" s="38"/>
      <c r="H43" s="38"/>
      <c r="I43" s="39"/>
      <c r="J43" s="53"/>
      <c r="K43" s="54">
        <f>IF(D43&gt;0,+(D43-F43-G43+H43+J43),+IF(J43&gt;0,J43,0))</f>
        <v>200.8767123287671</v>
      </c>
      <c r="L43" s="49">
        <v>0.2</v>
      </c>
      <c r="M43" s="42"/>
      <c r="N43" s="43">
        <f t="shared" si="5"/>
        <v>0</v>
      </c>
      <c r="O43" s="42">
        <v>1</v>
      </c>
      <c r="P43" s="50">
        <f t="shared" si="6"/>
        <v>120</v>
      </c>
      <c r="Q43" s="42"/>
      <c r="R43" s="43">
        <f t="shared" si="7"/>
        <v>0</v>
      </c>
      <c r="S43" s="44">
        <f t="shared" si="8"/>
        <v>80.876712328767098</v>
      </c>
      <c r="V43" s="45"/>
      <c r="W43" s="45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</row>
    <row r="44" spans="1:141" x14ac:dyDescent="0.25">
      <c r="A44" s="52" t="s">
        <v>70</v>
      </c>
      <c r="B44" s="53">
        <f>-104.5</f>
        <v>-104.5</v>
      </c>
      <c r="C44" s="47"/>
      <c r="D44" s="53">
        <v>-44.720273972602726</v>
      </c>
      <c r="E44" s="37"/>
      <c r="F44" s="35"/>
      <c r="G44" s="38"/>
      <c r="H44" s="38"/>
      <c r="I44" s="39"/>
      <c r="J44" s="53"/>
      <c r="K44" s="54">
        <f>D44</f>
        <v>-44.720273972602726</v>
      </c>
      <c r="L44" s="49">
        <v>0.2</v>
      </c>
      <c r="M44" s="42"/>
      <c r="N44" s="43">
        <f t="shared" si="5"/>
        <v>0</v>
      </c>
      <c r="O44" s="42">
        <v>1</v>
      </c>
      <c r="P44" s="50">
        <f t="shared" si="6"/>
        <v>-20.900000000000002</v>
      </c>
      <c r="Q44" s="42"/>
      <c r="R44" s="43">
        <f t="shared" si="7"/>
        <v>0</v>
      </c>
      <c r="S44" s="44">
        <f>K44-P44</f>
        <v>-23.820273972602724</v>
      </c>
      <c r="V44" s="45"/>
      <c r="W44" s="62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</row>
    <row r="45" spans="1:141" ht="13.8" thickBot="1" x14ac:dyDescent="0.3">
      <c r="A45" s="63"/>
      <c r="B45" s="64"/>
      <c r="C45" s="65" t="str">
        <f>+IF($C$13&gt;0,$C$13," ")</f>
        <v xml:space="preserve"> </v>
      </c>
      <c r="D45" s="64"/>
      <c r="E45" s="66"/>
      <c r="F45" s="64"/>
      <c r="G45" s="67"/>
      <c r="H45" s="67"/>
      <c r="I45" s="68"/>
      <c r="J45" s="64"/>
      <c r="K45" s="69">
        <f>IF(D45&gt;0,+(D45-F45-G45+H45+J45),+IF(J45&gt;0,J45,0))</f>
        <v>0</v>
      </c>
      <c r="L45" s="70"/>
      <c r="M45" s="71"/>
      <c r="N45" s="43">
        <f t="shared" si="5"/>
        <v>0</v>
      </c>
      <c r="O45" s="71"/>
      <c r="P45" s="43">
        <f t="shared" si="6"/>
        <v>0</v>
      </c>
      <c r="Q45" s="42">
        <v>78</v>
      </c>
      <c r="R45" s="72">
        <f t="shared" si="7"/>
        <v>0</v>
      </c>
      <c r="S45" s="44">
        <f>IF(K45&gt;0,K45-N45-P45-R45,0)</f>
        <v>0</v>
      </c>
      <c r="T45" s="45"/>
      <c r="U45" s="45"/>
      <c r="V45" s="45"/>
      <c r="W45" s="45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</row>
    <row r="46" spans="1:141" ht="18" customHeight="1" thickBot="1" x14ac:dyDescent="0.3">
      <c r="A46" s="6" t="s">
        <v>71</v>
      </c>
      <c r="B46" s="73">
        <f>SUM(B13:B45)</f>
        <v>716891.3</v>
      </c>
      <c r="C46" s="6"/>
      <c r="D46" s="74">
        <f>SUM(D13:D45)</f>
        <v>626065.55610958906</v>
      </c>
      <c r="E46" s="75"/>
      <c r="F46" s="76" t="str">
        <f>+IF(+SUM(F13:F13)&gt;1,+SUM(F13:F45)," ")</f>
        <v xml:space="preserve"> </v>
      </c>
      <c r="G46" s="76" t="str">
        <f>+IF(+SUM(G13:G13)&gt;1,+SUM(G13:G45)," ")</f>
        <v xml:space="preserve"> </v>
      </c>
      <c r="H46" s="76" t="str">
        <f>+IF(+SUM(H13:H13)&gt;1,+SUM(H13:H45)," ")</f>
        <v xml:space="preserve"> </v>
      </c>
      <c r="I46" s="77"/>
      <c r="J46" s="78">
        <f>SUM(J13:J45)</f>
        <v>188307</v>
      </c>
      <c r="K46" s="79" t="str">
        <f>+IF(+SUM(K13:K13)&gt;1,+SUM(K13:K45)," ")</f>
        <v xml:space="preserve"> </v>
      </c>
      <c r="L46" s="80"/>
      <c r="M46" s="81"/>
      <c r="N46" s="82">
        <f>+IF(+SUM(N13:N13)&gt;1,+SUM(N13:N45),0)</f>
        <v>0</v>
      </c>
      <c r="O46" s="83"/>
      <c r="P46" s="84">
        <f>SUM(P13:P45)</f>
        <v>865.95999999999992</v>
      </c>
      <c r="Q46" s="83" t="s">
        <v>11</v>
      </c>
      <c r="R46" s="79">
        <f>SUM(R13:R45)</f>
        <v>0</v>
      </c>
      <c r="S46" s="85">
        <f>SUM(S13:S45)</f>
        <v>813506.59610958898</v>
      </c>
      <c r="T46" s="45"/>
      <c r="U46" s="45"/>
      <c r="V46" s="45"/>
      <c r="W46" s="45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</row>
    <row r="47" spans="1:141" ht="13.8" thickBot="1" x14ac:dyDescent="0.3">
      <c r="A47" s="6"/>
      <c r="B47" s="86"/>
      <c r="C47" s="6"/>
      <c r="D47" s="6" t="s">
        <v>72</v>
      </c>
      <c r="E47" s="6"/>
      <c r="F47" s="6"/>
      <c r="G47" s="87"/>
      <c r="H47" s="88"/>
      <c r="I47" s="6"/>
      <c r="J47" s="6" t="s">
        <v>73</v>
      </c>
      <c r="K47" s="45"/>
      <c r="L47" s="89"/>
      <c r="M47" s="89"/>
      <c r="N47" s="90" t="str">
        <f>+IF(+SUM(N13:N45)&gt;1,N46*$C$13," ")</f>
        <v xml:space="preserve"> </v>
      </c>
      <c r="O47" s="91"/>
      <c r="P47" s="92">
        <f>+IF(+SUM(P13:P45)&gt;1,P46*$C$13," ")</f>
        <v>0</v>
      </c>
      <c r="Q47" s="91" t="s">
        <v>11</v>
      </c>
      <c r="R47" s="93" t="str">
        <f>+IF(+SUM(R13:R45)&gt;1,R46*$C$13," ")</f>
        <v xml:space="preserve"> </v>
      </c>
      <c r="S47" s="89" t="s">
        <v>11</v>
      </c>
      <c r="T47" s="45" t="s">
        <v>11</v>
      </c>
      <c r="U47" s="45"/>
      <c r="V47" s="45"/>
      <c r="W47" s="45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</row>
    <row r="48" spans="1:141" ht="13.8" thickBot="1" x14ac:dyDescent="0.3">
      <c r="A48" s="6"/>
      <c r="B48" s="86"/>
      <c r="C48" s="6"/>
      <c r="D48" s="6" t="s">
        <v>74</v>
      </c>
      <c r="E48" s="6"/>
      <c r="F48" s="6"/>
      <c r="G48" s="94" t="str">
        <f>+G46</f>
        <v xml:space="preserve"> </v>
      </c>
      <c r="H48" s="88" t="str">
        <f>+IF(+SUM(H13:H13)&gt;1,+SUM(H46:H47)," ")</f>
        <v xml:space="preserve"> </v>
      </c>
      <c r="I48" s="6"/>
      <c r="J48" s="6" t="s">
        <v>75</v>
      </c>
      <c r="K48" s="45"/>
      <c r="L48" s="89"/>
      <c r="M48" s="89"/>
      <c r="N48" s="90">
        <f>N46</f>
        <v>0</v>
      </c>
      <c r="O48" s="91" t="s">
        <v>11</v>
      </c>
      <c r="P48" s="95">
        <f>P46</f>
        <v>865.95999999999992</v>
      </c>
      <c r="Q48" s="91" t="s">
        <v>11</v>
      </c>
      <c r="R48" s="93">
        <f>R46</f>
        <v>0</v>
      </c>
      <c r="S48" s="89" t="s">
        <v>11</v>
      </c>
      <c r="T48" s="45" t="s">
        <v>11</v>
      </c>
      <c r="U48" s="45"/>
      <c r="V48" s="45"/>
      <c r="W48" s="45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</row>
    <row r="49" spans="1:141" ht="13.8" thickBo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45"/>
      <c r="L49" s="89"/>
      <c r="M49" s="89"/>
      <c r="N49" s="96"/>
      <c r="O49" s="96"/>
      <c r="P49" s="96"/>
      <c r="Q49" s="96"/>
      <c r="R49" s="96"/>
      <c r="S49" s="89"/>
      <c r="T49" s="45"/>
      <c r="U49" s="45"/>
      <c r="V49" s="45"/>
      <c r="W49" s="45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</row>
    <row r="50" spans="1:141" ht="13.8" thickBot="1" x14ac:dyDescent="0.3">
      <c r="A50" s="6"/>
      <c r="B50" s="86" t="s">
        <v>11</v>
      </c>
      <c r="C50" s="6"/>
      <c r="D50" s="6"/>
      <c r="E50" s="6"/>
      <c r="F50" s="6"/>
      <c r="G50" s="6"/>
      <c r="H50" s="6"/>
      <c r="I50" s="6"/>
      <c r="J50" s="6"/>
      <c r="K50" s="45"/>
      <c r="L50" s="89"/>
      <c r="M50" s="89"/>
      <c r="N50" s="90"/>
      <c r="O50" s="97"/>
      <c r="P50" s="98">
        <f>N48+P48+R48</f>
        <v>865.95999999999992</v>
      </c>
      <c r="Q50" s="99"/>
      <c r="R50" s="93" t="s">
        <v>11</v>
      </c>
      <c r="S50" s="89" t="s">
        <v>11</v>
      </c>
      <c r="T50" s="45" t="s">
        <v>11</v>
      </c>
      <c r="U50" s="45"/>
      <c r="V50" s="45"/>
      <c r="W50" s="45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</row>
    <row r="51" spans="1:141" x14ac:dyDescent="0.25">
      <c r="A51" s="6"/>
      <c r="B51" s="6"/>
      <c r="C51" s="6"/>
      <c r="L51" s="89"/>
      <c r="M51" s="89"/>
      <c r="N51" s="96"/>
      <c r="O51" s="96"/>
      <c r="P51" s="96"/>
      <c r="Q51" s="96"/>
      <c r="R51" s="96"/>
      <c r="S51" s="89"/>
      <c r="T51" s="45"/>
      <c r="U51" s="45"/>
      <c r="V51" s="45"/>
      <c r="W51" s="45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</row>
    <row r="52" spans="1:141" x14ac:dyDescent="0.25">
      <c r="A52" s="6"/>
      <c r="B52" s="86" t="s">
        <v>11</v>
      </c>
      <c r="C52" s="6"/>
      <c r="L52" s="89"/>
      <c r="M52" s="89"/>
      <c r="N52" s="89"/>
      <c r="O52" s="89"/>
      <c r="P52" s="89"/>
      <c r="Q52" s="89"/>
      <c r="R52" s="89"/>
      <c r="S52" s="89"/>
      <c r="T52" s="45"/>
      <c r="U52" s="45"/>
      <c r="V52" s="45"/>
      <c r="W52" s="45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</row>
    <row r="53" spans="1:141" x14ac:dyDescent="0.25">
      <c r="A53" s="6"/>
      <c r="B53" s="6"/>
      <c r="C53" s="6"/>
      <c r="D53" s="100"/>
      <c r="E53" s="101" t="s">
        <v>76</v>
      </c>
      <c r="F53" s="101"/>
      <c r="G53" s="101"/>
      <c r="H53" s="101"/>
      <c r="I53" s="101"/>
      <c r="J53" s="101" t="s">
        <v>76</v>
      </c>
      <c r="K53" s="101"/>
      <c r="L53" s="89"/>
      <c r="M53" s="89"/>
      <c r="N53" s="89"/>
      <c r="O53" s="89"/>
      <c r="P53" s="89"/>
      <c r="Q53" s="89"/>
      <c r="R53" s="89"/>
      <c r="S53" s="89"/>
      <c r="T53" s="45"/>
      <c r="U53" s="45"/>
      <c r="V53" s="45"/>
      <c r="W53" s="45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</row>
    <row r="54" spans="1:141" x14ac:dyDescent="0.25">
      <c r="A54" s="6"/>
      <c r="B54" s="6"/>
      <c r="C54" s="6"/>
      <c r="D54" s="100"/>
      <c r="E54" s="102" t="s">
        <v>77</v>
      </c>
      <c r="F54" s="103"/>
      <c r="G54" s="103"/>
      <c r="H54" s="103"/>
      <c r="I54" s="104"/>
      <c r="J54" s="102" t="s">
        <v>23</v>
      </c>
      <c r="K54" s="103"/>
      <c r="L54" s="89"/>
      <c r="M54" s="89"/>
      <c r="N54" s="89"/>
      <c r="O54" s="89"/>
      <c r="P54" s="89"/>
      <c r="Q54" s="89"/>
      <c r="R54" s="89"/>
      <c r="S54" s="89" t="s">
        <v>11</v>
      </c>
      <c r="T54" s="45" t="s">
        <v>11</v>
      </c>
      <c r="U54" s="45"/>
      <c r="V54" s="45"/>
      <c r="W54" s="45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</row>
    <row r="55" spans="1:14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45"/>
      <c r="L55" s="89"/>
      <c r="M55" s="89"/>
      <c r="N55" s="89"/>
      <c r="O55" s="89"/>
      <c r="P55" s="89"/>
      <c r="Q55" s="89"/>
      <c r="R55" s="89"/>
      <c r="S55" s="89"/>
      <c r="T55" s="45"/>
      <c r="U55" s="45"/>
      <c r="V55" s="45"/>
      <c r="W55" s="45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</row>
    <row r="56" spans="1:14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45"/>
      <c r="L56" s="89"/>
      <c r="M56" s="89"/>
      <c r="N56" s="89"/>
      <c r="O56" s="89"/>
      <c r="P56" s="89"/>
      <c r="Q56" s="89"/>
      <c r="R56" s="89"/>
      <c r="S56" s="89"/>
      <c r="T56" s="45"/>
      <c r="U56" s="45"/>
      <c r="V56" s="45"/>
      <c r="W56" s="45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</row>
    <row r="57" spans="1:14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45"/>
      <c r="L57" s="89"/>
      <c r="M57" s="89"/>
      <c r="N57" s="89"/>
      <c r="O57" s="89"/>
      <c r="P57" s="89"/>
      <c r="Q57" s="89"/>
      <c r="R57" s="89"/>
      <c r="S57" s="89"/>
      <c r="T57" s="45"/>
      <c r="U57" s="45"/>
      <c r="V57" s="45"/>
      <c r="W57" s="45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</row>
    <row r="58" spans="1:14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45"/>
      <c r="L58" s="89"/>
      <c r="M58" s="89"/>
      <c r="N58" s="89"/>
      <c r="O58" s="89"/>
      <c r="P58" s="89"/>
      <c r="Q58" s="89"/>
      <c r="R58" s="89"/>
      <c r="S58" s="89"/>
      <c r="T58" s="45"/>
      <c r="U58" s="45"/>
      <c r="V58" s="45"/>
      <c r="W58" s="45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</row>
    <row r="59" spans="1:14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45"/>
      <c r="L59" s="89"/>
      <c r="M59" s="89"/>
      <c r="N59" s="89"/>
      <c r="O59" s="89"/>
      <c r="P59" s="89"/>
      <c r="Q59" s="89"/>
      <c r="R59" s="89"/>
      <c r="S59" s="89"/>
      <c r="T59" s="45"/>
      <c r="U59" s="45"/>
      <c r="V59" s="45"/>
      <c r="W59" s="45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</row>
    <row r="60" spans="1:14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45"/>
      <c r="L60" s="89"/>
      <c r="M60" s="89"/>
      <c r="N60" s="89"/>
      <c r="O60" s="89"/>
      <c r="P60" s="89"/>
      <c r="Q60" s="89"/>
      <c r="R60" s="89"/>
      <c r="S60" s="89"/>
      <c r="T60" s="45"/>
      <c r="U60" s="45"/>
      <c r="V60" s="45"/>
      <c r="W60" s="45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</row>
    <row r="61" spans="1:14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45"/>
      <c r="L61" s="89"/>
      <c r="M61" s="89"/>
      <c r="N61" s="89"/>
      <c r="O61" s="89"/>
      <c r="P61" s="89"/>
      <c r="Q61" s="89"/>
      <c r="R61" s="89"/>
      <c r="S61" s="89"/>
      <c r="T61" s="45"/>
      <c r="U61" s="45"/>
      <c r="V61" s="45"/>
      <c r="W61" s="45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</row>
    <row r="62" spans="1:14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45"/>
      <c r="L62" s="89"/>
      <c r="M62" s="89"/>
      <c r="N62" s="89"/>
      <c r="O62" s="89"/>
      <c r="P62" s="89"/>
      <c r="Q62" s="89"/>
      <c r="R62" s="89"/>
      <c r="S62" s="89"/>
      <c r="T62" s="45"/>
      <c r="U62" s="45"/>
      <c r="V62" s="45"/>
      <c r="W62" s="45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</row>
    <row r="63" spans="1:14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45"/>
      <c r="L63" s="89"/>
      <c r="M63" s="89"/>
      <c r="N63" s="89"/>
      <c r="O63" s="89"/>
      <c r="P63" s="89"/>
      <c r="Q63" s="89"/>
      <c r="R63" s="89"/>
      <c r="S63" s="89"/>
      <c r="T63" s="45"/>
      <c r="U63" s="45"/>
      <c r="V63" s="45"/>
      <c r="W63" s="45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</row>
    <row r="64" spans="1:14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45"/>
      <c r="L64" s="89"/>
      <c r="M64" s="89"/>
      <c r="N64" s="89"/>
      <c r="O64" s="89"/>
      <c r="P64" s="89"/>
      <c r="Q64" s="89"/>
      <c r="R64" s="89"/>
      <c r="S64" s="89"/>
      <c r="T64" s="45"/>
      <c r="U64" s="45"/>
      <c r="V64" s="45"/>
      <c r="W64" s="45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</row>
    <row r="65" spans="1:14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45"/>
      <c r="L65" s="89"/>
      <c r="M65" s="89"/>
      <c r="N65" s="89"/>
      <c r="O65" s="89"/>
      <c r="P65" s="89"/>
      <c r="Q65" s="89"/>
      <c r="R65" s="89"/>
      <c r="S65" s="89"/>
      <c r="T65" s="45"/>
      <c r="U65" s="45"/>
      <c r="V65" s="45"/>
      <c r="W65" s="45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</row>
    <row r="66" spans="1:14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45"/>
      <c r="L66" s="89"/>
      <c r="M66" s="89"/>
      <c r="N66" s="89"/>
      <c r="O66" s="89"/>
      <c r="P66" s="89"/>
      <c r="Q66" s="89"/>
      <c r="R66" s="89"/>
      <c r="S66" s="89"/>
      <c r="T66" s="45"/>
      <c r="U66" s="45"/>
      <c r="V66" s="45"/>
      <c r="W66" s="45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</row>
    <row r="67" spans="1:14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45"/>
      <c r="L67" s="89"/>
      <c r="M67" s="89"/>
      <c r="N67" s="89"/>
      <c r="O67" s="89"/>
      <c r="P67" s="89"/>
      <c r="Q67" s="89"/>
      <c r="R67" s="89"/>
      <c r="S67" s="89"/>
      <c r="T67" s="45"/>
      <c r="U67" s="45"/>
      <c r="V67" s="45"/>
      <c r="W67" s="45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</row>
    <row r="68" spans="1:14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45"/>
      <c r="L68" s="89"/>
      <c r="M68" s="89"/>
      <c r="N68" s="89"/>
      <c r="O68" s="89"/>
      <c r="P68" s="89"/>
      <c r="Q68" s="89"/>
      <c r="R68" s="89"/>
      <c r="S68" s="89"/>
      <c r="T68" s="45"/>
      <c r="U68" s="45"/>
      <c r="V68" s="45"/>
      <c r="W68" s="45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</row>
    <row r="69" spans="1:14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45"/>
      <c r="L69" s="89"/>
      <c r="M69" s="89"/>
      <c r="N69" s="89"/>
      <c r="O69" s="89"/>
      <c r="P69" s="89"/>
      <c r="Q69" s="89"/>
      <c r="R69" s="89"/>
      <c r="S69" s="89"/>
      <c r="T69" s="45"/>
      <c r="U69" s="45"/>
      <c r="V69" s="45"/>
      <c r="W69" s="45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</row>
    <row r="70" spans="1:14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45"/>
      <c r="L70" s="89"/>
      <c r="M70" s="89"/>
      <c r="N70" s="89"/>
      <c r="O70" s="89"/>
      <c r="P70" s="89"/>
      <c r="Q70" s="89"/>
      <c r="R70" s="89"/>
      <c r="S70" s="89"/>
      <c r="T70" s="45"/>
      <c r="U70" s="45"/>
      <c r="V70" s="45"/>
      <c r="W70" s="45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</row>
    <row r="71" spans="1:14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45"/>
      <c r="L71" s="89"/>
      <c r="M71" s="89"/>
      <c r="N71" s="89"/>
      <c r="O71" s="89"/>
      <c r="P71" s="89"/>
      <c r="Q71" s="89"/>
      <c r="R71" s="89"/>
      <c r="S71" s="89"/>
      <c r="T71" s="45"/>
      <c r="U71" s="45"/>
      <c r="V71" s="45"/>
      <c r="W71" s="45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</row>
    <row r="72" spans="1:14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45"/>
      <c r="L72" s="89"/>
      <c r="M72" s="89"/>
      <c r="N72" s="89"/>
      <c r="O72" s="89"/>
      <c r="P72" s="89"/>
      <c r="Q72" s="89"/>
      <c r="R72" s="89"/>
      <c r="S72" s="89"/>
      <c r="T72" s="45"/>
      <c r="U72" s="45"/>
      <c r="V72" s="45"/>
      <c r="W72" s="45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</row>
    <row r="73" spans="1:14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45"/>
      <c r="L73" s="89"/>
      <c r="M73" s="89"/>
      <c r="N73" s="89"/>
      <c r="O73" s="89"/>
      <c r="P73" s="89"/>
      <c r="Q73" s="89"/>
      <c r="R73" s="89"/>
      <c r="S73" s="89"/>
      <c r="T73" s="45"/>
      <c r="U73" s="45"/>
      <c r="V73" s="45"/>
      <c r="W73" s="45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</row>
    <row r="74" spans="1:14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45"/>
      <c r="L74" s="89"/>
      <c r="M74" s="89"/>
      <c r="N74" s="89"/>
      <c r="O74" s="89"/>
      <c r="P74" s="89"/>
      <c r="Q74" s="89"/>
      <c r="R74" s="89"/>
      <c r="S74" s="89"/>
      <c r="T74" s="45"/>
      <c r="U74" s="45"/>
      <c r="V74" s="45"/>
      <c r="W74" s="45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</row>
    <row r="75" spans="1:14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45"/>
      <c r="L75" s="89"/>
      <c r="M75" s="89"/>
      <c r="N75" s="89"/>
      <c r="O75" s="89"/>
      <c r="P75" s="89"/>
      <c r="Q75" s="89"/>
      <c r="R75" s="89"/>
      <c r="S75" s="89"/>
      <c r="T75" s="45"/>
      <c r="U75" s="45"/>
      <c r="V75" s="45"/>
      <c r="W75" s="45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</row>
    <row r="76" spans="1:14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45"/>
      <c r="L76" s="89"/>
      <c r="M76" s="89"/>
      <c r="N76" s="89"/>
      <c r="O76" s="89"/>
      <c r="P76" s="89"/>
      <c r="Q76" s="89"/>
      <c r="R76" s="89"/>
      <c r="S76" s="89"/>
      <c r="T76" s="45"/>
      <c r="U76" s="45"/>
      <c r="V76" s="45"/>
      <c r="W76" s="45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</row>
    <row r="77" spans="1:14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45"/>
      <c r="L77" s="89"/>
      <c r="M77" s="89"/>
      <c r="N77" s="89"/>
      <c r="O77" s="89"/>
      <c r="P77" s="89"/>
      <c r="Q77" s="89"/>
      <c r="R77" s="89"/>
      <c r="S77" s="89"/>
      <c r="T77" s="45"/>
      <c r="U77" s="45"/>
      <c r="V77" s="45"/>
      <c r="W77" s="45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</row>
    <row r="78" spans="1:14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45"/>
      <c r="L78" s="89"/>
      <c r="M78" s="89"/>
      <c r="N78" s="89"/>
      <c r="O78" s="89"/>
      <c r="P78" s="89"/>
      <c r="Q78" s="89"/>
      <c r="R78" s="89"/>
      <c r="S78" s="89"/>
      <c r="T78" s="45"/>
      <c r="U78" s="45"/>
      <c r="V78" s="45"/>
      <c r="W78" s="45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</row>
    <row r="79" spans="1:14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45"/>
      <c r="L79" s="89"/>
      <c r="M79" s="89"/>
      <c r="N79" s="89"/>
      <c r="O79" s="89"/>
      <c r="P79" s="89"/>
      <c r="Q79" s="89"/>
      <c r="R79" s="89"/>
      <c r="S79" s="89"/>
      <c r="T79" s="45"/>
      <c r="U79" s="45"/>
      <c r="V79" s="45"/>
      <c r="W79" s="45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</row>
    <row r="80" spans="1:14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45"/>
      <c r="L80" s="89"/>
      <c r="M80" s="89"/>
      <c r="N80" s="89"/>
      <c r="O80" s="89"/>
      <c r="P80" s="89"/>
      <c r="Q80" s="89"/>
      <c r="R80" s="89"/>
      <c r="S80" s="89"/>
      <c r="T80" s="45"/>
      <c r="U80" s="45"/>
      <c r="V80" s="45"/>
      <c r="W80" s="45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</row>
    <row r="81" spans="1:14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45"/>
      <c r="L81" s="89"/>
      <c r="M81" s="89"/>
      <c r="N81" s="89"/>
      <c r="O81" s="89"/>
      <c r="P81" s="89"/>
      <c r="Q81" s="89"/>
      <c r="R81" s="89"/>
      <c r="S81" s="89"/>
      <c r="T81" s="45"/>
      <c r="U81" s="45"/>
      <c r="V81" s="45"/>
      <c r="W81" s="45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</row>
    <row r="82" spans="1:14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45"/>
      <c r="L82" s="89"/>
      <c r="M82" s="89"/>
      <c r="N82" s="89"/>
      <c r="O82" s="89"/>
      <c r="P82" s="89"/>
      <c r="Q82" s="89"/>
      <c r="R82" s="89"/>
      <c r="S82" s="89"/>
      <c r="T82" s="45"/>
      <c r="U82" s="45"/>
      <c r="V82" s="45"/>
      <c r="W82" s="45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</row>
    <row r="83" spans="1:14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45"/>
      <c r="L83" s="89"/>
      <c r="M83" s="89"/>
      <c r="N83" s="89"/>
      <c r="O83" s="89"/>
      <c r="P83" s="89"/>
      <c r="Q83" s="89"/>
      <c r="R83" s="89"/>
      <c r="S83" s="89"/>
      <c r="T83" s="45"/>
      <c r="U83" s="45"/>
      <c r="V83" s="45"/>
      <c r="W83" s="45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</row>
    <row r="84" spans="1:14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45"/>
      <c r="L84" s="89"/>
      <c r="M84" s="89"/>
      <c r="N84" s="89"/>
      <c r="O84" s="89"/>
      <c r="P84" s="89"/>
      <c r="Q84" s="89"/>
      <c r="R84" s="89"/>
      <c r="S84" s="89"/>
      <c r="T84" s="45"/>
      <c r="U84" s="45"/>
      <c r="V84" s="45"/>
      <c r="W84" s="45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</row>
    <row r="85" spans="1:14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45"/>
      <c r="L85" s="89"/>
      <c r="M85" s="89"/>
      <c r="N85" s="89"/>
      <c r="O85" s="89"/>
      <c r="P85" s="89"/>
      <c r="Q85" s="89"/>
      <c r="R85" s="89"/>
      <c r="S85" s="89"/>
      <c r="T85" s="45"/>
      <c r="U85" s="45"/>
      <c r="V85" s="45"/>
      <c r="W85" s="45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</row>
    <row r="86" spans="1:14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45"/>
      <c r="L86" s="89"/>
      <c r="M86" s="89"/>
      <c r="N86" s="89"/>
      <c r="O86" s="89"/>
      <c r="P86" s="89"/>
      <c r="Q86" s="89"/>
      <c r="R86" s="89"/>
      <c r="S86" s="89"/>
      <c r="T86" s="45"/>
      <c r="U86" s="45"/>
      <c r="V86" s="45"/>
      <c r="W86" s="45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</row>
    <row r="87" spans="1:14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45"/>
      <c r="L87" s="89"/>
      <c r="M87" s="89"/>
      <c r="N87" s="89"/>
      <c r="O87" s="89"/>
      <c r="P87" s="89"/>
      <c r="Q87" s="89"/>
      <c r="R87" s="89"/>
      <c r="S87" s="89"/>
      <c r="T87" s="45"/>
      <c r="U87" s="45"/>
      <c r="V87" s="45"/>
      <c r="W87" s="45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</row>
    <row r="88" spans="1:14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3"/>
      <c r="M88" s="3"/>
      <c r="N88" s="3"/>
      <c r="O88" s="3"/>
      <c r="P88" s="3"/>
      <c r="Q88" s="3"/>
      <c r="R88" s="3"/>
      <c r="S88" s="3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</row>
    <row r="89" spans="1:14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3"/>
      <c r="M89" s="3"/>
      <c r="N89" s="3"/>
      <c r="O89" s="3"/>
      <c r="P89" s="3"/>
      <c r="Q89" s="3"/>
      <c r="R89" s="3"/>
      <c r="S89" s="3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</row>
    <row r="90" spans="1:14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3"/>
      <c r="M90" s="3"/>
      <c r="N90" s="3"/>
      <c r="O90" s="3"/>
      <c r="P90" s="3"/>
      <c r="Q90" s="3"/>
      <c r="R90" s="3"/>
      <c r="S90" s="3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</row>
    <row r="91" spans="1:14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3"/>
      <c r="M91" s="3"/>
      <c r="N91" s="3"/>
      <c r="O91" s="3"/>
      <c r="P91" s="3"/>
      <c r="Q91" s="3"/>
      <c r="R91" s="3"/>
      <c r="S91" s="3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</row>
    <row r="92" spans="1:14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3"/>
      <c r="M92" s="3"/>
      <c r="N92" s="3"/>
      <c r="O92" s="3"/>
      <c r="P92" s="3"/>
      <c r="Q92" s="3"/>
      <c r="R92" s="3"/>
      <c r="S92" s="3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</row>
    <row r="93" spans="1:14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3"/>
      <c r="M93" s="3"/>
      <c r="N93" s="3"/>
      <c r="O93" s="3"/>
      <c r="P93" s="3"/>
      <c r="Q93" s="3"/>
      <c r="R93" s="3"/>
      <c r="S93" s="3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</row>
    <row r="94" spans="1:14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3"/>
      <c r="M94" s="3"/>
      <c r="N94" s="3"/>
      <c r="O94" s="3"/>
      <c r="P94" s="3"/>
      <c r="Q94" s="3"/>
      <c r="R94" s="3"/>
      <c r="S94" s="3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</row>
    <row r="95" spans="1:14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3"/>
      <c r="M95" s="3"/>
      <c r="N95" s="3"/>
      <c r="O95" s="3"/>
      <c r="P95" s="3"/>
      <c r="Q95" s="3"/>
      <c r="R95" s="3"/>
      <c r="S95" s="3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</row>
    <row r="96" spans="1:14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3"/>
      <c r="M96" s="3"/>
      <c r="N96" s="3"/>
      <c r="O96" s="3"/>
      <c r="P96" s="3"/>
      <c r="Q96" s="3"/>
      <c r="R96" s="3"/>
      <c r="S96" s="3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</row>
    <row r="97" spans="1:14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3"/>
      <c r="M97" s="3"/>
      <c r="N97" s="3"/>
      <c r="O97" s="3"/>
      <c r="P97" s="3"/>
      <c r="Q97" s="3"/>
      <c r="R97" s="3"/>
      <c r="S97" s="3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</row>
    <row r="98" spans="1:14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3"/>
      <c r="M98" s="3"/>
      <c r="N98" s="3"/>
      <c r="O98" s="3"/>
      <c r="P98" s="3"/>
      <c r="Q98" s="3"/>
      <c r="R98" s="3"/>
      <c r="S98" s="3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</row>
    <row r="99" spans="1:14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3"/>
      <c r="M99" s="3"/>
      <c r="N99" s="3"/>
      <c r="O99" s="3"/>
      <c r="P99" s="3"/>
      <c r="Q99" s="3"/>
      <c r="R99" s="3"/>
      <c r="S99" s="3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</row>
    <row r="100" spans="1:14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3"/>
      <c r="M100" s="3"/>
      <c r="N100" s="3"/>
      <c r="O100" s="3"/>
      <c r="P100" s="3"/>
      <c r="Q100" s="3"/>
      <c r="R100" s="3"/>
      <c r="S100" s="3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</row>
    <row r="101" spans="1:14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3"/>
      <c r="M101" s="3"/>
      <c r="N101" s="3"/>
      <c r="O101" s="3"/>
      <c r="P101" s="3"/>
      <c r="Q101" s="3"/>
      <c r="R101" s="3"/>
      <c r="S101" s="3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</row>
    <row r="102" spans="1:14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3"/>
      <c r="M102" s="3"/>
      <c r="N102" s="3"/>
      <c r="O102" s="3"/>
      <c r="P102" s="3"/>
      <c r="Q102" s="3"/>
      <c r="R102" s="3"/>
      <c r="S102" s="3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</row>
    <row r="103" spans="1:14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3"/>
      <c r="M103" s="3"/>
      <c r="N103" s="3"/>
      <c r="O103" s="3"/>
      <c r="P103" s="3"/>
      <c r="Q103" s="3"/>
      <c r="R103" s="3"/>
      <c r="S103" s="3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</row>
    <row r="104" spans="1:14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3"/>
      <c r="M104" s="3"/>
      <c r="N104" s="3"/>
      <c r="O104" s="3"/>
      <c r="P104" s="3"/>
      <c r="Q104" s="3"/>
      <c r="R104" s="3"/>
      <c r="S104" s="3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</row>
    <row r="105" spans="1:14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3"/>
      <c r="M105" s="3"/>
      <c r="N105" s="3"/>
      <c r="O105" s="3"/>
      <c r="P105" s="3"/>
      <c r="Q105" s="3"/>
      <c r="R105" s="3"/>
      <c r="S105" s="3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</row>
    <row r="106" spans="1:14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3"/>
      <c r="M106" s="3"/>
      <c r="N106" s="3"/>
      <c r="O106" s="3"/>
      <c r="P106" s="3"/>
      <c r="Q106" s="3"/>
      <c r="R106" s="3"/>
      <c r="S106" s="3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</row>
    <row r="107" spans="1:14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3"/>
      <c r="M107" s="3"/>
      <c r="N107" s="3"/>
      <c r="O107" s="3"/>
      <c r="P107" s="3"/>
      <c r="Q107" s="3"/>
      <c r="R107" s="3"/>
      <c r="S107" s="3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</row>
    <row r="108" spans="1:14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3"/>
      <c r="M108" s="3"/>
      <c r="N108" s="3"/>
      <c r="O108" s="3"/>
      <c r="P108" s="3"/>
      <c r="Q108" s="3"/>
      <c r="R108" s="3"/>
      <c r="S108" s="3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</row>
    <row r="109" spans="1:14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3"/>
      <c r="M109" s="3"/>
      <c r="N109" s="3"/>
      <c r="O109" s="3"/>
      <c r="P109" s="3"/>
      <c r="Q109" s="3"/>
      <c r="R109" s="3"/>
      <c r="S109" s="3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</row>
    <row r="110" spans="1:14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3"/>
      <c r="M110" s="3"/>
      <c r="N110" s="3"/>
      <c r="O110" s="3"/>
      <c r="P110" s="3"/>
      <c r="Q110" s="3"/>
      <c r="R110" s="3"/>
      <c r="S110" s="3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</row>
    <row r="111" spans="1:14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3"/>
      <c r="M111" s="3"/>
      <c r="N111" s="3"/>
      <c r="O111" s="3"/>
      <c r="P111" s="3"/>
      <c r="Q111" s="3"/>
      <c r="R111" s="3"/>
      <c r="S111" s="3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</row>
    <row r="112" spans="1:14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3"/>
      <c r="M112" s="3"/>
      <c r="N112" s="3"/>
      <c r="O112" s="3"/>
      <c r="P112" s="3"/>
      <c r="Q112" s="3"/>
      <c r="R112" s="3"/>
      <c r="S112" s="3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</row>
    <row r="113" spans="1:14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3"/>
      <c r="M113" s="3"/>
      <c r="N113" s="3"/>
      <c r="O113" s="3"/>
      <c r="P113" s="3"/>
      <c r="Q113" s="3"/>
      <c r="R113" s="3"/>
      <c r="S113" s="3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</row>
    <row r="114" spans="1:14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3"/>
      <c r="M114" s="3"/>
      <c r="N114" s="3"/>
      <c r="O114" s="3"/>
      <c r="P114" s="3"/>
      <c r="Q114" s="3"/>
      <c r="R114" s="3"/>
      <c r="S114" s="3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</row>
    <row r="115" spans="1:14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3"/>
      <c r="M115" s="3"/>
      <c r="N115" s="3"/>
      <c r="O115" s="3"/>
      <c r="P115" s="3"/>
      <c r="Q115" s="3"/>
      <c r="R115" s="3"/>
      <c r="S115" s="3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</row>
    <row r="116" spans="1:14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3"/>
      <c r="M116" s="3"/>
      <c r="N116" s="3"/>
      <c r="O116" s="3"/>
      <c r="P116" s="3"/>
      <c r="Q116" s="3"/>
      <c r="R116" s="3"/>
      <c r="S116" s="3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</row>
    <row r="117" spans="1:14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3"/>
      <c r="M117" s="3"/>
      <c r="N117" s="3"/>
      <c r="O117" s="3"/>
      <c r="P117" s="3"/>
      <c r="Q117" s="3"/>
      <c r="R117" s="3"/>
      <c r="S117" s="3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</row>
    <row r="118" spans="1:14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3"/>
      <c r="M118" s="3"/>
      <c r="N118" s="3"/>
      <c r="O118" s="3"/>
      <c r="P118" s="3"/>
      <c r="Q118" s="3"/>
      <c r="R118" s="3"/>
      <c r="S118" s="3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</row>
    <row r="119" spans="1:14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3"/>
      <c r="M119" s="3"/>
      <c r="N119" s="3"/>
      <c r="O119" s="3"/>
      <c r="P119" s="3"/>
      <c r="Q119" s="3"/>
      <c r="R119" s="3"/>
      <c r="S119" s="3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</row>
    <row r="120" spans="1:14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3"/>
      <c r="M120" s="3"/>
      <c r="N120" s="3"/>
      <c r="O120" s="3"/>
      <c r="P120" s="3"/>
      <c r="Q120" s="3"/>
      <c r="R120" s="3"/>
      <c r="S120" s="3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</row>
    <row r="121" spans="1:14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3"/>
      <c r="M121" s="3"/>
      <c r="N121" s="3"/>
      <c r="O121" s="3"/>
      <c r="P121" s="3"/>
      <c r="Q121" s="3"/>
      <c r="R121" s="3"/>
      <c r="S121" s="3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</row>
    <row r="122" spans="1:14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3"/>
      <c r="M122" s="3"/>
      <c r="N122" s="3"/>
      <c r="O122" s="3"/>
      <c r="P122" s="3"/>
      <c r="Q122" s="3"/>
      <c r="R122" s="3"/>
      <c r="S122" s="3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</row>
    <row r="123" spans="1:14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3"/>
      <c r="M123" s="3"/>
      <c r="N123" s="3"/>
      <c r="O123" s="3"/>
      <c r="P123" s="3"/>
      <c r="Q123" s="3"/>
      <c r="R123" s="3"/>
      <c r="S123" s="3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</row>
    <row r="124" spans="1:14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3"/>
      <c r="M124" s="3"/>
      <c r="N124" s="3"/>
      <c r="O124" s="3"/>
      <c r="P124" s="3"/>
      <c r="Q124" s="3"/>
      <c r="R124" s="3"/>
      <c r="S124" s="3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</row>
    <row r="125" spans="1:14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3"/>
      <c r="M125" s="3"/>
      <c r="N125" s="3"/>
      <c r="O125" s="3"/>
      <c r="P125" s="3"/>
      <c r="Q125" s="3"/>
      <c r="R125" s="3"/>
      <c r="S125" s="3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</row>
    <row r="126" spans="1:14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3"/>
      <c r="M126" s="3"/>
      <c r="N126" s="3"/>
      <c r="O126" s="3"/>
      <c r="P126" s="3"/>
      <c r="Q126" s="3"/>
      <c r="R126" s="3"/>
      <c r="S126" s="3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</row>
    <row r="127" spans="1:14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3"/>
      <c r="M127" s="3"/>
      <c r="N127" s="3"/>
      <c r="O127" s="3"/>
      <c r="P127" s="3"/>
      <c r="Q127" s="3"/>
      <c r="R127" s="3"/>
      <c r="S127" s="3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</row>
    <row r="128" spans="1:14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3"/>
      <c r="M128" s="3"/>
      <c r="N128" s="3"/>
      <c r="O128" s="3"/>
      <c r="P128" s="3"/>
      <c r="Q128" s="3"/>
      <c r="R128" s="3"/>
      <c r="S128" s="3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</row>
    <row r="129" spans="1:14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3"/>
      <c r="M129" s="3"/>
      <c r="N129" s="3"/>
      <c r="O129" s="3"/>
      <c r="P129" s="3"/>
      <c r="Q129" s="3"/>
      <c r="R129" s="3"/>
      <c r="S129" s="3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</row>
    <row r="130" spans="1:14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3"/>
      <c r="M130" s="3"/>
      <c r="N130" s="3"/>
      <c r="O130" s="3"/>
      <c r="P130" s="3"/>
      <c r="Q130" s="3"/>
      <c r="R130" s="3"/>
      <c r="S130" s="3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</row>
    <row r="131" spans="1:14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3"/>
      <c r="M131" s="3"/>
      <c r="N131" s="3"/>
      <c r="O131" s="3"/>
      <c r="P131" s="3"/>
      <c r="Q131" s="3"/>
      <c r="R131" s="3"/>
      <c r="S131" s="3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</row>
    <row r="132" spans="1:14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3"/>
      <c r="M132" s="3"/>
      <c r="N132" s="3"/>
      <c r="O132" s="3"/>
      <c r="P132" s="3"/>
      <c r="Q132" s="3"/>
      <c r="R132" s="3"/>
      <c r="S132" s="3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</row>
    <row r="133" spans="1:14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3"/>
      <c r="M133" s="3"/>
      <c r="N133" s="3"/>
      <c r="O133" s="3"/>
      <c r="P133" s="3"/>
      <c r="Q133" s="3"/>
      <c r="R133" s="3"/>
      <c r="S133" s="3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</row>
    <row r="134" spans="1:14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3"/>
      <c r="M134" s="3"/>
      <c r="N134" s="3"/>
      <c r="O134" s="3"/>
      <c r="P134" s="3"/>
      <c r="Q134" s="3"/>
      <c r="R134" s="3"/>
      <c r="S134" s="3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</row>
    <row r="135" spans="1:14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3"/>
      <c r="M135" s="3"/>
      <c r="N135" s="3"/>
      <c r="O135" s="3"/>
      <c r="P135" s="3"/>
      <c r="Q135" s="3"/>
      <c r="R135" s="3"/>
      <c r="S135" s="3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</row>
    <row r="136" spans="1:14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3"/>
      <c r="M136" s="3"/>
      <c r="N136" s="3"/>
      <c r="O136" s="3"/>
      <c r="P136" s="3"/>
      <c r="Q136" s="3"/>
      <c r="R136" s="3"/>
      <c r="S136" s="3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</row>
    <row r="137" spans="1:14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3"/>
      <c r="M137" s="3"/>
      <c r="N137" s="3"/>
      <c r="O137" s="3"/>
      <c r="P137" s="3"/>
      <c r="Q137" s="3"/>
      <c r="R137" s="3"/>
      <c r="S137" s="3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</row>
    <row r="138" spans="1:14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3"/>
      <c r="M138" s="3"/>
      <c r="N138" s="3"/>
      <c r="O138" s="3"/>
      <c r="P138" s="3"/>
      <c r="Q138" s="3"/>
      <c r="R138" s="3"/>
      <c r="S138" s="3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</row>
    <row r="139" spans="1:14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3"/>
      <c r="M139" s="3"/>
      <c r="N139" s="3"/>
      <c r="O139" s="3"/>
      <c r="P139" s="3"/>
      <c r="Q139" s="3"/>
      <c r="R139" s="3"/>
      <c r="S139" s="3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</row>
    <row r="140" spans="1:14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3"/>
      <c r="M140" s="3"/>
      <c r="N140" s="3"/>
      <c r="O140" s="3"/>
      <c r="P140" s="3"/>
      <c r="Q140" s="3"/>
      <c r="R140" s="3"/>
      <c r="S140" s="3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</row>
    <row r="141" spans="1:14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3"/>
      <c r="M141" s="3"/>
      <c r="N141" s="3"/>
      <c r="O141" s="3"/>
      <c r="P141" s="3"/>
      <c r="Q141" s="3"/>
      <c r="R141" s="3"/>
      <c r="S141" s="3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</row>
    <row r="142" spans="1:14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3"/>
      <c r="M142" s="3"/>
      <c r="N142" s="3"/>
      <c r="O142" s="3"/>
      <c r="P142" s="3"/>
      <c r="Q142" s="3"/>
      <c r="R142" s="3"/>
      <c r="S142" s="3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</row>
    <row r="143" spans="1:14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3"/>
      <c r="M143" s="3"/>
      <c r="N143" s="3"/>
      <c r="O143" s="3"/>
      <c r="P143" s="3"/>
      <c r="Q143" s="3"/>
      <c r="R143" s="3"/>
      <c r="S143" s="3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</row>
    <row r="144" spans="1:14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3"/>
      <c r="M144" s="3"/>
      <c r="N144" s="3"/>
      <c r="O144" s="3"/>
      <c r="P144" s="3"/>
      <c r="Q144" s="3"/>
      <c r="R144" s="3"/>
      <c r="S144" s="3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</row>
    <row r="145" spans="1:14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3"/>
      <c r="M145" s="3"/>
      <c r="N145" s="3"/>
      <c r="O145" s="3"/>
      <c r="P145" s="3"/>
      <c r="Q145" s="3"/>
      <c r="R145" s="3"/>
      <c r="S145" s="3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</row>
    <row r="146" spans="1:14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3"/>
      <c r="M146" s="3"/>
      <c r="N146" s="3"/>
      <c r="O146" s="3"/>
      <c r="P146" s="3"/>
      <c r="Q146" s="3"/>
      <c r="R146" s="3"/>
      <c r="S146" s="3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</row>
    <row r="147" spans="1:14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3"/>
      <c r="M147" s="3"/>
      <c r="N147" s="3"/>
      <c r="O147" s="3"/>
      <c r="P147" s="3"/>
      <c r="Q147" s="3"/>
      <c r="R147" s="3"/>
      <c r="S147" s="3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</row>
    <row r="148" spans="1:14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3"/>
      <c r="M148" s="3"/>
      <c r="N148" s="3"/>
      <c r="O148" s="3"/>
      <c r="P148" s="3"/>
      <c r="Q148" s="3"/>
      <c r="R148" s="3"/>
      <c r="S148" s="3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</row>
    <row r="149" spans="1:14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3"/>
      <c r="M149" s="3"/>
      <c r="N149" s="3"/>
      <c r="O149" s="3"/>
      <c r="P149" s="3"/>
      <c r="Q149" s="3"/>
      <c r="R149" s="3"/>
      <c r="S149" s="3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</row>
    <row r="150" spans="1:14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3"/>
      <c r="M150" s="3"/>
      <c r="N150" s="3"/>
      <c r="O150" s="3"/>
      <c r="P150" s="3"/>
      <c r="Q150" s="3"/>
      <c r="R150" s="3"/>
      <c r="S150" s="3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</row>
    <row r="151" spans="1:14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3"/>
      <c r="M151" s="3"/>
      <c r="N151" s="3"/>
      <c r="O151" s="3"/>
      <c r="P151" s="3"/>
      <c r="Q151" s="3"/>
      <c r="R151" s="3"/>
      <c r="S151" s="3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</row>
    <row r="152" spans="1:14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3"/>
      <c r="M152" s="3"/>
      <c r="N152" s="3"/>
      <c r="O152" s="3"/>
      <c r="P152" s="3"/>
      <c r="Q152" s="3"/>
      <c r="R152" s="3"/>
      <c r="S152" s="3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</row>
    <row r="153" spans="1:14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3"/>
      <c r="M153" s="3"/>
      <c r="N153" s="3"/>
      <c r="O153" s="3"/>
      <c r="P153" s="3"/>
      <c r="Q153" s="3"/>
      <c r="R153" s="3"/>
      <c r="S153" s="3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</row>
    <row r="154" spans="1:14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3"/>
      <c r="M154" s="3"/>
      <c r="N154" s="3"/>
      <c r="O154" s="3"/>
      <c r="P154" s="3"/>
      <c r="Q154" s="3"/>
      <c r="R154" s="3"/>
      <c r="S154" s="3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</row>
    <row r="155" spans="1:14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3"/>
      <c r="M155" s="3"/>
      <c r="N155" s="3"/>
      <c r="O155" s="3"/>
      <c r="P155" s="3"/>
      <c r="Q155" s="3"/>
      <c r="R155" s="3"/>
      <c r="S155" s="3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</row>
    <row r="156" spans="1:14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3"/>
      <c r="M156" s="3"/>
      <c r="N156" s="3"/>
      <c r="O156" s="3"/>
      <c r="P156" s="3"/>
      <c r="Q156" s="3"/>
      <c r="R156" s="3"/>
      <c r="S156" s="3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</row>
    <row r="157" spans="1:14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3"/>
      <c r="M157" s="3"/>
      <c r="N157" s="3"/>
      <c r="O157" s="3"/>
      <c r="P157" s="3"/>
      <c r="Q157" s="3"/>
      <c r="R157" s="3"/>
      <c r="S157" s="3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</row>
    <row r="158" spans="1:14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3"/>
      <c r="M158" s="3"/>
      <c r="N158" s="3"/>
      <c r="O158" s="3"/>
      <c r="P158" s="3"/>
      <c r="Q158" s="3"/>
      <c r="R158" s="3"/>
      <c r="S158" s="3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</row>
    <row r="159" spans="1:14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3"/>
      <c r="M159" s="3"/>
      <c r="N159" s="3"/>
      <c r="O159" s="3"/>
      <c r="P159" s="3"/>
      <c r="Q159" s="3"/>
      <c r="R159" s="3"/>
      <c r="S159" s="3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</row>
    <row r="160" spans="1:14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3"/>
      <c r="M160" s="3"/>
      <c r="N160" s="3"/>
      <c r="O160" s="3"/>
      <c r="P160" s="3"/>
      <c r="Q160" s="3"/>
      <c r="R160" s="3"/>
      <c r="S160" s="3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</row>
    <row r="161" spans="1:14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3"/>
      <c r="M161" s="3"/>
      <c r="N161" s="3"/>
      <c r="O161" s="3"/>
      <c r="P161" s="3"/>
      <c r="Q161" s="3"/>
      <c r="R161" s="3"/>
      <c r="S161" s="3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</row>
    <row r="162" spans="1:14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3"/>
      <c r="M162" s="3"/>
      <c r="N162" s="3"/>
      <c r="O162" s="3"/>
      <c r="P162" s="3"/>
      <c r="Q162" s="3"/>
      <c r="R162" s="3"/>
      <c r="S162" s="3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</row>
    <row r="163" spans="1:14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3"/>
      <c r="M163" s="3"/>
      <c r="N163" s="3"/>
      <c r="O163" s="3"/>
      <c r="P163" s="3"/>
      <c r="Q163" s="3"/>
      <c r="R163" s="3"/>
      <c r="S163" s="3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</row>
    <row r="164" spans="1:14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3"/>
      <c r="M164" s="3"/>
      <c r="N164" s="3"/>
      <c r="O164" s="3"/>
      <c r="P164" s="3"/>
      <c r="Q164" s="3"/>
      <c r="R164" s="3"/>
      <c r="S164" s="3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</row>
    <row r="165" spans="1:14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3"/>
      <c r="M165" s="3"/>
      <c r="N165" s="3"/>
      <c r="O165" s="3"/>
      <c r="P165" s="3"/>
      <c r="Q165" s="3"/>
      <c r="R165" s="3"/>
      <c r="S165" s="3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</row>
    <row r="166" spans="1:14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3"/>
      <c r="M166" s="3"/>
      <c r="N166" s="3"/>
      <c r="O166" s="3"/>
      <c r="P166" s="3"/>
      <c r="Q166" s="3"/>
      <c r="R166" s="3"/>
      <c r="S166" s="3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</row>
    <row r="167" spans="1:14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3"/>
      <c r="M167" s="3"/>
      <c r="N167" s="3"/>
      <c r="O167" s="3"/>
      <c r="P167" s="3"/>
      <c r="Q167" s="3"/>
      <c r="R167" s="3"/>
      <c r="S167" s="3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</row>
    <row r="168" spans="1:14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3"/>
      <c r="M168" s="3"/>
      <c r="N168" s="3"/>
      <c r="O168" s="3"/>
      <c r="P168" s="3"/>
      <c r="Q168" s="3"/>
      <c r="R168" s="3"/>
      <c r="S168" s="3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</row>
    <row r="169" spans="1:14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3"/>
      <c r="M169" s="3"/>
      <c r="N169" s="3"/>
      <c r="O169" s="3"/>
      <c r="P169" s="3"/>
      <c r="Q169" s="3"/>
      <c r="R169" s="3"/>
      <c r="S169" s="3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</row>
    <row r="170" spans="1:14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3"/>
      <c r="M170" s="3"/>
      <c r="N170" s="3"/>
      <c r="O170" s="3"/>
      <c r="P170" s="3"/>
      <c r="Q170" s="3"/>
      <c r="R170" s="3"/>
      <c r="S170" s="3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</row>
    <row r="171" spans="1:14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3"/>
      <c r="M171" s="3"/>
      <c r="N171" s="3"/>
      <c r="O171" s="3"/>
      <c r="P171" s="3"/>
      <c r="Q171" s="3"/>
      <c r="R171" s="3"/>
      <c r="S171" s="3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</row>
    <row r="172" spans="1:14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3"/>
      <c r="M172" s="3"/>
      <c r="N172" s="3"/>
      <c r="O172" s="3"/>
      <c r="P172" s="3"/>
      <c r="Q172" s="3"/>
      <c r="R172" s="3"/>
      <c r="S172" s="3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</row>
    <row r="173" spans="1:14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3"/>
      <c r="M173" s="3"/>
      <c r="N173" s="3"/>
      <c r="O173" s="3"/>
      <c r="P173" s="3"/>
      <c r="Q173" s="3"/>
      <c r="R173" s="3"/>
      <c r="S173" s="3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</row>
    <row r="174" spans="1:14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3"/>
      <c r="M174" s="3"/>
      <c r="N174" s="3"/>
      <c r="O174" s="3"/>
      <c r="P174" s="3"/>
      <c r="Q174" s="3"/>
      <c r="R174" s="3"/>
      <c r="S174" s="3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</row>
    <row r="175" spans="1:14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3"/>
      <c r="M175" s="3"/>
      <c r="N175" s="3"/>
      <c r="O175" s="3"/>
      <c r="P175" s="3"/>
      <c r="Q175" s="3"/>
      <c r="R175" s="3"/>
      <c r="S175" s="3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</row>
    <row r="176" spans="1:14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3"/>
      <c r="M176" s="3"/>
      <c r="N176" s="3"/>
      <c r="O176" s="3"/>
      <c r="P176" s="3"/>
      <c r="Q176" s="3"/>
      <c r="R176" s="3"/>
      <c r="S176" s="3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</row>
    <row r="177" spans="1:14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3"/>
      <c r="M177" s="3"/>
      <c r="N177" s="3"/>
      <c r="O177" s="3"/>
      <c r="P177" s="3"/>
      <c r="Q177" s="3"/>
      <c r="R177" s="3"/>
      <c r="S177" s="3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</row>
    <row r="178" spans="1:14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3"/>
      <c r="M178" s="3"/>
      <c r="N178" s="3"/>
      <c r="O178" s="3"/>
      <c r="P178" s="3"/>
      <c r="Q178" s="3"/>
      <c r="R178" s="3"/>
      <c r="S178" s="3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</row>
    <row r="179" spans="1:14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3"/>
      <c r="M179" s="3"/>
      <c r="N179" s="3"/>
      <c r="O179" s="3"/>
      <c r="P179" s="3"/>
      <c r="Q179" s="3"/>
      <c r="R179" s="3"/>
      <c r="S179" s="3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</row>
    <row r="180" spans="1:14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3"/>
      <c r="M180" s="3"/>
      <c r="N180" s="3"/>
      <c r="O180" s="3"/>
      <c r="P180" s="3"/>
      <c r="Q180" s="3"/>
      <c r="R180" s="3"/>
      <c r="S180" s="3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</row>
    <row r="181" spans="1:14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3"/>
      <c r="M181" s="3"/>
      <c r="N181" s="3"/>
      <c r="O181" s="3"/>
      <c r="P181" s="3"/>
      <c r="Q181" s="3"/>
      <c r="R181" s="3"/>
      <c r="S181" s="3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</row>
    <row r="182" spans="1:14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3"/>
      <c r="M182" s="3"/>
      <c r="N182" s="3"/>
      <c r="O182" s="3"/>
      <c r="P182" s="3"/>
      <c r="Q182" s="3"/>
      <c r="R182" s="3"/>
      <c r="S182" s="3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</row>
    <row r="183" spans="1:14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3"/>
      <c r="M183" s="3"/>
      <c r="N183" s="3"/>
      <c r="O183" s="3"/>
      <c r="P183" s="3"/>
      <c r="Q183" s="3"/>
      <c r="R183" s="3"/>
      <c r="S183" s="3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</row>
    <row r="184" spans="1:14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3"/>
      <c r="M184" s="3"/>
      <c r="N184" s="3"/>
      <c r="O184" s="3"/>
      <c r="P184" s="3"/>
      <c r="Q184" s="3"/>
      <c r="R184" s="3"/>
      <c r="S184" s="3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</row>
    <row r="185" spans="1:14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3"/>
      <c r="M185" s="3"/>
      <c r="N185" s="3"/>
      <c r="O185" s="3"/>
      <c r="P185" s="3"/>
      <c r="Q185" s="3"/>
      <c r="R185" s="3"/>
      <c r="S185" s="3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</row>
    <row r="186" spans="1:14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3"/>
      <c r="M186" s="3"/>
      <c r="N186" s="3"/>
      <c r="O186" s="3"/>
      <c r="P186" s="3"/>
      <c r="Q186" s="3"/>
      <c r="R186" s="3"/>
      <c r="S186" s="3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</row>
    <row r="187" spans="1:14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3"/>
      <c r="M187" s="3"/>
      <c r="N187" s="3"/>
      <c r="O187" s="3"/>
      <c r="P187" s="3"/>
      <c r="Q187" s="3"/>
      <c r="R187" s="3"/>
      <c r="S187" s="3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</row>
    <row r="188" spans="1:14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3"/>
      <c r="M188" s="3"/>
      <c r="N188" s="3"/>
      <c r="O188" s="3"/>
      <c r="P188" s="3"/>
      <c r="Q188" s="3"/>
      <c r="R188" s="3"/>
      <c r="S188" s="3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</row>
    <row r="189" spans="1:14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3"/>
      <c r="M189" s="3"/>
      <c r="N189" s="3"/>
      <c r="O189" s="3"/>
      <c r="P189" s="3"/>
      <c r="Q189" s="3"/>
      <c r="R189" s="3"/>
      <c r="S189" s="3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</row>
    <row r="190" spans="1:14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3"/>
      <c r="M190" s="3"/>
      <c r="N190" s="3"/>
      <c r="O190" s="3"/>
      <c r="P190" s="3"/>
      <c r="Q190" s="3"/>
      <c r="R190" s="3"/>
      <c r="S190" s="3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</row>
    <row r="191" spans="1:14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3"/>
      <c r="M191" s="3"/>
      <c r="N191" s="3"/>
      <c r="O191" s="3"/>
      <c r="P191" s="3"/>
      <c r="Q191" s="3"/>
      <c r="R191" s="3"/>
      <c r="S191" s="3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</row>
    <row r="192" spans="1:14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3"/>
      <c r="M192" s="3"/>
      <c r="N192" s="3"/>
      <c r="O192" s="3"/>
      <c r="P192" s="3"/>
      <c r="Q192" s="3"/>
      <c r="R192" s="3"/>
      <c r="S192" s="3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</row>
    <row r="193" spans="1:14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3"/>
      <c r="M193" s="3"/>
      <c r="N193" s="3"/>
      <c r="O193" s="3"/>
      <c r="P193" s="3"/>
      <c r="Q193" s="3"/>
      <c r="R193" s="3"/>
      <c r="S193" s="3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</row>
    <row r="194" spans="1:14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3"/>
      <c r="M194" s="3"/>
      <c r="N194" s="3"/>
      <c r="O194" s="3"/>
      <c r="P194" s="3"/>
      <c r="Q194" s="3"/>
      <c r="R194" s="3"/>
      <c r="S194" s="3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</row>
    <row r="195" spans="1:14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3"/>
      <c r="M195" s="3"/>
      <c r="N195" s="3"/>
      <c r="O195" s="3"/>
      <c r="P195" s="3"/>
      <c r="Q195" s="3"/>
      <c r="R195" s="3"/>
      <c r="S195" s="3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</row>
    <row r="196" spans="1:14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3"/>
      <c r="M196" s="3"/>
      <c r="N196" s="3"/>
      <c r="O196" s="3"/>
      <c r="P196" s="3"/>
      <c r="Q196" s="3"/>
      <c r="R196" s="3"/>
      <c r="S196" s="3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</row>
    <row r="197" spans="1:14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3"/>
      <c r="M197" s="3"/>
      <c r="N197" s="3"/>
      <c r="O197" s="3"/>
      <c r="P197" s="3"/>
      <c r="Q197" s="3"/>
      <c r="R197" s="3"/>
      <c r="S197" s="3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</row>
    <row r="198" spans="1:14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3"/>
      <c r="M198" s="3"/>
      <c r="N198" s="3"/>
      <c r="O198" s="3"/>
      <c r="P198" s="3"/>
      <c r="Q198" s="3"/>
      <c r="R198" s="3"/>
      <c r="S198" s="3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</row>
    <row r="199" spans="1:14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3"/>
      <c r="M199" s="3"/>
      <c r="N199" s="3"/>
      <c r="O199" s="3"/>
      <c r="P199" s="3"/>
      <c r="Q199" s="3"/>
      <c r="R199" s="3"/>
      <c r="S199" s="3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</row>
    <row r="200" spans="1:14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3"/>
      <c r="M200" s="3"/>
      <c r="N200" s="3"/>
      <c r="O200" s="3"/>
      <c r="P200" s="3"/>
      <c r="Q200" s="3"/>
      <c r="R200" s="3"/>
      <c r="S200" s="3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</row>
    <row r="201" spans="1:14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3"/>
      <c r="M201" s="3"/>
      <c r="N201" s="3"/>
      <c r="O201" s="3"/>
      <c r="P201" s="3"/>
      <c r="Q201" s="3"/>
      <c r="R201" s="3"/>
      <c r="S201" s="3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</row>
    <row r="202" spans="1:14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3"/>
      <c r="M202" s="3"/>
      <c r="N202" s="3"/>
      <c r="O202" s="3"/>
      <c r="P202" s="3"/>
      <c r="Q202" s="3"/>
      <c r="R202" s="3"/>
      <c r="S202" s="3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</row>
    <row r="203" spans="1:14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3"/>
      <c r="M203" s="3"/>
      <c r="N203" s="3"/>
      <c r="O203" s="3"/>
      <c r="P203" s="3"/>
      <c r="Q203" s="3"/>
      <c r="R203" s="3"/>
      <c r="S203" s="3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</row>
    <row r="204" spans="1:14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3"/>
      <c r="M204" s="3"/>
      <c r="N204" s="3"/>
      <c r="O204" s="3"/>
      <c r="P204" s="3"/>
      <c r="Q204" s="3"/>
      <c r="R204" s="3"/>
      <c r="S204" s="3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</row>
    <row r="205" spans="1:14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3"/>
      <c r="M205" s="3"/>
      <c r="N205" s="3"/>
      <c r="O205" s="3"/>
      <c r="P205" s="3"/>
      <c r="Q205" s="3"/>
      <c r="R205" s="3"/>
      <c r="S205" s="3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</row>
    <row r="206" spans="1:14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3"/>
      <c r="M206" s="3"/>
      <c r="N206" s="3"/>
      <c r="O206" s="3"/>
      <c r="P206" s="3"/>
      <c r="Q206" s="3"/>
      <c r="R206" s="3"/>
      <c r="S206" s="3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</row>
    <row r="207" spans="1:14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3"/>
      <c r="M207" s="3"/>
      <c r="N207" s="3"/>
      <c r="O207" s="3"/>
      <c r="P207" s="3"/>
      <c r="Q207" s="3"/>
      <c r="R207" s="3"/>
      <c r="S207" s="3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</row>
    <row r="208" spans="1:14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3"/>
      <c r="M208" s="3"/>
      <c r="N208" s="3"/>
      <c r="O208" s="3"/>
      <c r="P208" s="3"/>
      <c r="Q208" s="3"/>
      <c r="R208" s="3"/>
      <c r="S208" s="3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</row>
    <row r="209" spans="1:14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3"/>
      <c r="M209" s="3"/>
      <c r="N209" s="3"/>
      <c r="O209" s="3"/>
      <c r="P209" s="3"/>
      <c r="Q209" s="3"/>
      <c r="R209" s="3"/>
      <c r="S209" s="3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</row>
    <row r="210" spans="1:14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3"/>
      <c r="M210" s="3"/>
      <c r="N210" s="3"/>
      <c r="O210" s="3"/>
      <c r="P210" s="3"/>
      <c r="Q210" s="3"/>
      <c r="R210" s="3"/>
      <c r="S210" s="3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</row>
    <row r="211" spans="1:14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3"/>
      <c r="M211" s="3"/>
      <c r="N211" s="3"/>
      <c r="O211" s="3"/>
      <c r="P211" s="3"/>
      <c r="Q211" s="3"/>
      <c r="R211" s="3"/>
      <c r="S211" s="3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</row>
    <row r="212" spans="1:14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3"/>
      <c r="M212" s="3"/>
      <c r="N212" s="3"/>
      <c r="O212" s="3"/>
      <c r="P212" s="3"/>
      <c r="Q212" s="3"/>
      <c r="R212" s="3"/>
      <c r="S212" s="3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</row>
    <row r="213" spans="1:14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3"/>
      <c r="M213" s="3"/>
      <c r="N213" s="3"/>
      <c r="O213" s="3"/>
      <c r="P213" s="3"/>
      <c r="Q213" s="3"/>
      <c r="R213" s="3"/>
      <c r="S213" s="3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</row>
    <row r="214" spans="1:14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3"/>
      <c r="M214" s="3"/>
      <c r="N214" s="3"/>
      <c r="O214" s="3"/>
      <c r="P214" s="3"/>
      <c r="Q214" s="3"/>
      <c r="R214" s="3"/>
      <c r="S214" s="3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</row>
    <row r="215" spans="1:14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3"/>
      <c r="M215" s="3"/>
      <c r="N215" s="3"/>
      <c r="O215" s="3"/>
      <c r="P215" s="3"/>
      <c r="Q215" s="3"/>
      <c r="R215" s="3"/>
      <c r="S215" s="3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</row>
    <row r="216" spans="1:14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3"/>
      <c r="M216" s="3"/>
      <c r="N216" s="3"/>
      <c r="O216" s="3"/>
      <c r="P216" s="3"/>
      <c r="Q216" s="3"/>
      <c r="R216" s="3"/>
      <c r="S216" s="3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</row>
    <row r="217" spans="1:14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3"/>
      <c r="M217" s="3"/>
      <c r="N217" s="3"/>
      <c r="O217" s="3"/>
      <c r="P217" s="3"/>
      <c r="Q217" s="3"/>
      <c r="R217" s="3"/>
      <c r="S217" s="3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</row>
    <row r="218" spans="1:14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3"/>
      <c r="M218" s="3"/>
      <c r="N218" s="3"/>
      <c r="O218" s="3"/>
      <c r="P218" s="3"/>
      <c r="Q218" s="3"/>
      <c r="R218" s="3"/>
      <c r="S218" s="3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</row>
    <row r="219" spans="1:14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3"/>
      <c r="M219" s="3"/>
      <c r="N219" s="3"/>
      <c r="O219" s="3"/>
      <c r="P219" s="3"/>
      <c r="Q219" s="3"/>
      <c r="R219" s="3"/>
      <c r="S219" s="3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</row>
    <row r="220" spans="1:14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3"/>
      <c r="M220" s="3"/>
      <c r="N220" s="3"/>
      <c r="O220" s="3"/>
      <c r="P220" s="3"/>
      <c r="Q220" s="3"/>
      <c r="R220" s="3"/>
      <c r="S220" s="3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</row>
    <row r="221" spans="1:14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3"/>
      <c r="M221" s="3"/>
      <c r="N221" s="3"/>
      <c r="O221" s="3"/>
      <c r="P221" s="3"/>
      <c r="Q221" s="3"/>
      <c r="R221" s="3"/>
      <c r="S221" s="3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</row>
    <row r="222" spans="1:14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3"/>
      <c r="M222" s="3"/>
      <c r="N222" s="3"/>
      <c r="O222" s="3"/>
      <c r="P222" s="3"/>
      <c r="Q222" s="3"/>
      <c r="R222" s="3"/>
      <c r="S222" s="3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</row>
    <row r="223" spans="1:14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3"/>
      <c r="M223" s="3"/>
      <c r="N223" s="3"/>
      <c r="O223" s="3"/>
      <c r="P223" s="3"/>
      <c r="Q223" s="3"/>
      <c r="R223" s="3"/>
      <c r="S223" s="3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</row>
    <row r="224" spans="1:14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3"/>
      <c r="M224" s="3"/>
      <c r="N224" s="3"/>
      <c r="O224" s="3"/>
      <c r="P224" s="3"/>
      <c r="Q224" s="3"/>
      <c r="R224" s="3"/>
      <c r="S224" s="3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</row>
    <row r="225" spans="1:14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3"/>
      <c r="M225" s="3"/>
      <c r="N225" s="3"/>
      <c r="O225" s="3"/>
      <c r="P225" s="3"/>
      <c r="Q225" s="3"/>
      <c r="R225" s="3"/>
      <c r="S225" s="3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</row>
    <row r="226" spans="1:14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3"/>
      <c r="M226" s="3"/>
      <c r="N226" s="3"/>
      <c r="O226" s="3"/>
      <c r="P226" s="3"/>
      <c r="Q226" s="3"/>
      <c r="R226" s="3"/>
      <c r="S226" s="3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</row>
    <row r="227" spans="1:14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3"/>
      <c r="M227" s="3"/>
      <c r="N227" s="3"/>
      <c r="O227" s="3"/>
      <c r="P227" s="3"/>
      <c r="Q227" s="3"/>
      <c r="R227" s="3"/>
      <c r="S227" s="3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</row>
    <row r="228" spans="1:14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3"/>
      <c r="M228" s="3"/>
      <c r="N228" s="3"/>
      <c r="O228" s="3"/>
      <c r="P228" s="3"/>
      <c r="Q228" s="3"/>
      <c r="R228" s="3"/>
      <c r="S228" s="3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</row>
    <row r="229" spans="1:14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3"/>
      <c r="M229" s="3"/>
      <c r="N229" s="3"/>
      <c r="O229" s="3"/>
      <c r="P229" s="3"/>
      <c r="Q229" s="3"/>
      <c r="R229" s="3"/>
      <c r="S229" s="3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</row>
    <row r="230" spans="1:14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3"/>
      <c r="M230" s="3"/>
      <c r="N230" s="3"/>
      <c r="O230" s="3"/>
      <c r="P230" s="3"/>
      <c r="Q230" s="3"/>
      <c r="R230" s="3"/>
      <c r="S230" s="3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</row>
    <row r="231" spans="1:14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3"/>
      <c r="M231" s="3"/>
      <c r="N231" s="3"/>
      <c r="O231" s="3"/>
      <c r="P231" s="3"/>
      <c r="Q231" s="3"/>
      <c r="R231" s="3"/>
      <c r="S231" s="3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</row>
    <row r="232" spans="1:14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3"/>
      <c r="M232" s="3"/>
      <c r="N232" s="3"/>
      <c r="O232" s="3"/>
      <c r="P232" s="3"/>
      <c r="Q232" s="3"/>
      <c r="R232" s="3"/>
      <c r="S232" s="3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</row>
    <row r="233" spans="1:14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3"/>
      <c r="M233" s="3"/>
      <c r="N233" s="3"/>
      <c r="O233" s="3"/>
      <c r="P233" s="3"/>
      <c r="Q233" s="3"/>
      <c r="R233" s="3"/>
      <c r="S233" s="3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</row>
    <row r="234" spans="1:14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3"/>
      <c r="M234" s="3"/>
      <c r="N234" s="3"/>
      <c r="O234" s="3"/>
      <c r="P234" s="3"/>
      <c r="Q234" s="3"/>
      <c r="R234" s="3"/>
      <c r="S234" s="3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</row>
    <row r="235" spans="1:14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3"/>
      <c r="M235" s="3"/>
      <c r="N235" s="3"/>
      <c r="O235" s="3"/>
      <c r="P235" s="3"/>
      <c r="Q235" s="3"/>
      <c r="R235" s="3"/>
      <c r="S235" s="3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</row>
    <row r="236" spans="1:14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3"/>
      <c r="M236" s="3"/>
      <c r="N236" s="3"/>
      <c r="O236" s="3"/>
      <c r="P236" s="3"/>
      <c r="Q236" s="3"/>
      <c r="R236" s="3"/>
      <c r="S236" s="3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</row>
    <row r="237" spans="1:14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3"/>
      <c r="M237" s="3"/>
      <c r="N237" s="3"/>
      <c r="O237" s="3"/>
      <c r="P237" s="3"/>
      <c r="Q237" s="3"/>
      <c r="R237" s="3"/>
      <c r="S237" s="3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</row>
    <row r="238" spans="1:14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3"/>
      <c r="M238" s="3"/>
      <c r="N238" s="3"/>
      <c r="O238" s="3"/>
      <c r="P238" s="3"/>
      <c r="Q238" s="3"/>
      <c r="R238" s="3"/>
      <c r="S238" s="3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</row>
    <row r="239" spans="1:14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3"/>
      <c r="M239" s="3"/>
      <c r="N239" s="3"/>
      <c r="O239" s="3"/>
      <c r="P239" s="3"/>
      <c r="Q239" s="3"/>
      <c r="R239" s="3"/>
      <c r="S239" s="3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</row>
    <row r="240" spans="1:14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3"/>
      <c r="M240" s="3"/>
      <c r="N240" s="3"/>
      <c r="O240" s="3"/>
      <c r="P240" s="3"/>
      <c r="Q240" s="3"/>
      <c r="R240" s="3"/>
      <c r="S240" s="3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</row>
    <row r="241" spans="1:14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3"/>
      <c r="M241" s="3"/>
      <c r="N241" s="3"/>
      <c r="O241" s="3"/>
      <c r="P241" s="3"/>
      <c r="Q241" s="3"/>
      <c r="R241" s="3"/>
      <c r="S241" s="3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</row>
    <row r="242" spans="1:14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3"/>
      <c r="M242" s="3"/>
      <c r="N242" s="3"/>
      <c r="O242" s="3"/>
      <c r="P242" s="3"/>
      <c r="Q242" s="3"/>
      <c r="R242" s="3"/>
      <c r="S242" s="3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</row>
    <row r="243" spans="1:14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3"/>
      <c r="M243" s="3"/>
      <c r="N243" s="3"/>
      <c r="O243" s="3"/>
      <c r="P243" s="3"/>
      <c r="Q243" s="3"/>
      <c r="R243" s="3"/>
      <c r="S243" s="3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  <c r="EK243" s="6"/>
    </row>
    <row r="244" spans="1:14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3"/>
      <c r="M244" s="3"/>
      <c r="N244" s="3"/>
      <c r="O244" s="3"/>
      <c r="P244" s="3"/>
      <c r="Q244" s="3"/>
      <c r="R244" s="3"/>
      <c r="S244" s="3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  <c r="EK244" s="6"/>
    </row>
    <row r="245" spans="1:14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3"/>
      <c r="M245" s="3"/>
      <c r="N245" s="3"/>
      <c r="O245" s="3"/>
      <c r="P245" s="3"/>
      <c r="Q245" s="3"/>
      <c r="R245" s="3"/>
      <c r="S245" s="3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</row>
    <row r="246" spans="1:14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3"/>
      <c r="M246" s="3"/>
      <c r="N246" s="3"/>
      <c r="O246" s="3"/>
      <c r="P246" s="3"/>
      <c r="Q246" s="3"/>
      <c r="R246" s="3"/>
      <c r="S246" s="3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</row>
    <row r="247" spans="1:14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3"/>
      <c r="M247" s="3"/>
      <c r="N247" s="3"/>
      <c r="O247" s="3"/>
      <c r="P247" s="3"/>
      <c r="Q247" s="3"/>
      <c r="R247" s="3"/>
      <c r="S247" s="3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</row>
    <row r="248" spans="1:14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3"/>
      <c r="M248" s="3"/>
      <c r="N248" s="3"/>
      <c r="O248" s="3"/>
      <c r="P248" s="3"/>
      <c r="Q248" s="3"/>
      <c r="R248" s="3"/>
      <c r="S248" s="3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</row>
    <row r="249" spans="1:14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3"/>
      <c r="M249" s="3"/>
      <c r="N249" s="3"/>
      <c r="O249" s="3"/>
      <c r="P249" s="3"/>
      <c r="Q249" s="3"/>
      <c r="R249" s="3"/>
      <c r="S249" s="3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</row>
    <row r="250" spans="1:14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3"/>
      <c r="M250" s="3"/>
      <c r="N250" s="3"/>
      <c r="O250" s="3"/>
      <c r="P250" s="3"/>
      <c r="Q250" s="3"/>
      <c r="R250" s="3"/>
      <c r="S250" s="3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  <c r="EK250" s="6"/>
    </row>
    <row r="251" spans="1:14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3"/>
      <c r="M251" s="3"/>
      <c r="N251" s="3"/>
      <c r="O251" s="3"/>
      <c r="P251" s="3"/>
      <c r="Q251" s="3"/>
      <c r="R251" s="3"/>
      <c r="S251" s="3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6"/>
      <c r="EJ251" s="6"/>
      <c r="EK251" s="6"/>
    </row>
    <row r="252" spans="1:14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3"/>
      <c r="M252" s="3"/>
      <c r="N252" s="3"/>
      <c r="O252" s="3"/>
      <c r="P252" s="3"/>
      <c r="Q252" s="3"/>
      <c r="R252" s="3"/>
      <c r="S252" s="3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</row>
    <row r="253" spans="1:14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3"/>
      <c r="M253" s="3"/>
      <c r="N253" s="3"/>
      <c r="O253" s="3"/>
      <c r="P253" s="3"/>
      <c r="Q253" s="3"/>
      <c r="R253" s="3"/>
      <c r="S253" s="3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</row>
    <row r="254" spans="1:14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3"/>
      <c r="M254" s="3"/>
      <c r="N254" s="3"/>
      <c r="O254" s="3"/>
      <c r="P254" s="3"/>
      <c r="Q254" s="3"/>
      <c r="R254" s="3"/>
      <c r="S254" s="3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  <c r="EK254" s="6"/>
    </row>
    <row r="255" spans="1:14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3"/>
      <c r="M255" s="3"/>
      <c r="N255" s="3"/>
      <c r="O255" s="3"/>
      <c r="P255" s="3"/>
      <c r="Q255" s="3"/>
      <c r="R255" s="3"/>
      <c r="S255" s="3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</row>
    <row r="256" spans="1:14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3"/>
      <c r="M256" s="3"/>
      <c r="N256" s="3"/>
      <c r="O256" s="3"/>
      <c r="P256" s="3"/>
      <c r="Q256" s="3"/>
      <c r="R256" s="3"/>
      <c r="S256" s="3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  <c r="EK256" s="6"/>
    </row>
    <row r="257" spans="1:14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3"/>
      <c r="M257" s="3"/>
      <c r="N257" s="3"/>
      <c r="O257" s="3"/>
      <c r="P257" s="3"/>
      <c r="Q257" s="3"/>
      <c r="R257" s="3"/>
      <c r="S257" s="3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6"/>
      <c r="EJ257" s="6"/>
      <c r="EK257" s="6"/>
    </row>
    <row r="258" spans="1:14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3"/>
      <c r="M258" s="3"/>
      <c r="N258" s="3"/>
      <c r="O258" s="3"/>
      <c r="P258" s="3"/>
      <c r="Q258" s="3"/>
      <c r="R258" s="3"/>
      <c r="S258" s="3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  <c r="EK258" s="6"/>
    </row>
    <row r="259" spans="1:14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3"/>
      <c r="M259" s="3"/>
      <c r="N259" s="3"/>
      <c r="O259" s="3"/>
      <c r="P259" s="3"/>
      <c r="Q259" s="3"/>
      <c r="R259" s="3"/>
      <c r="S259" s="3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6"/>
      <c r="EJ259" s="6"/>
      <c r="EK259" s="6"/>
    </row>
    <row r="260" spans="1:14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3"/>
      <c r="M260" s="3"/>
      <c r="N260" s="3"/>
      <c r="O260" s="3"/>
      <c r="P260" s="3"/>
      <c r="Q260" s="3"/>
      <c r="R260" s="3"/>
      <c r="S260" s="3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  <c r="DX260" s="6"/>
      <c r="DY260" s="6"/>
      <c r="DZ260" s="6"/>
      <c r="EA260" s="6"/>
      <c r="EB260" s="6"/>
      <c r="EC260" s="6"/>
      <c r="ED260" s="6"/>
      <c r="EE260" s="6"/>
      <c r="EF260" s="6"/>
      <c r="EG260" s="6"/>
      <c r="EH260" s="6"/>
      <c r="EI260" s="6"/>
      <c r="EJ260" s="6"/>
      <c r="EK260" s="6"/>
    </row>
    <row r="261" spans="1:14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3"/>
      <c r="M261" s="3"/>
      <c r="N261" s="3"/>
      <c r="O261" s="3"/>
      <c r="P261" s="3"/>
      <c r="Q261" s="3"/>
      <c r="R261" s="3"/>
      <c r="S261" s="3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6"/>
      <c r="EJ261" s="6"/>
      <c r="EK261" s="6"/>
    </row>
    <row r="262" spans="1:14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3"/>
      <c r="M262" s="3"/>
      <c r="N262" s="3"/>
      <c r="O262" s="3"/>
      <c r="P262" s="3"/>
      <c r="Q262" s="3"/>
      <c r="R262" s="3"/>
      <c r="S262" s="3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  <c r="DM262" s="6"/>
      <c r="DN262" s="6"/>
      <c r="DO262" s="6"/>
      <c r="DP262" s="6"/>
      <c r="DQ262" s="6"/>
      <c r="DR262" s="6"/>
      <c r="DS262" s="6"/>
      <c r="DT262" s="6"/>
      <c r="DU262" s="6"/>
      <c r="DV262" s="6"/>
      <c r="DW262" s="6"/>
      <c r="DX262" s="6"/>
      <c r="DY262" s="6"/>
      <c r="DZ262" s="6"/>
      <c r="EA262" s="6"/>
      <c r="EB262" s="6"/>
      <c r="EC262" s="6"/>
      <c r="ED262" s="6"/>
      <c r="EE262" s="6"/>
      <c r="EF262" s="6"/>
      <c r="EG262" s="6"/>
      <c r="EH262" s="6"/>
      <c r="EI262" s="6"/>
      <c r="EJ262" s="6"/>
      <c r="EK262" s="6"/>
    </row>
    <row r="263" spans="1:14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3"/>
      <c r="M263" s="3"/>
      <c r="N263" s="3"/>
      <c r="O263" s="3"/>
      <c r="P263" s="3"/>
      <c r="Q263" s="3"/>
      <c r="R263" s="3"/>
      <c r="S263" s="3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  <c r="DM263" s="6"/>
      <c r="DN263" s="6"/>
      <c r="DO263" s="6"/>
      <c r="DP263" s="6"/>
      <c r="DQ263" s="6"/>
      <c r="DR263" s="6"/>
      <c r="DS263" s="6"/>
      <c r="DT263" s="6"/>
      <c r="DU263" s="6"/>
      <c r="DV263" s="6"/>
      <c r="DW263" s="6"/>
      <c r="DX263" s="6"/>
      <c r="DY263" s="6"/>
      <c r="DZ263" s="6"/>
      <c r="EA263" s="6"/>
      <c r="EB263" s="6"/>
      <c r="EC263" s="6"/>
      <c r="ED263" s="6"/>
      <c r="EE263" s="6"/>
      <c r="EF263" s="6"/>
      <c r="EG263" s="6"/>
      <c r="EH263" s="6"/>
      <c r="EI263" s="6"/>
      <c r="EJ263" s="6"/>
      <c r="EK263" s="6"/>
    </row>
    <row r="264" spans="1:14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3"/>
      <c r="M264" s="3"/>
      <c r="N264" s="3"/>
      <c r="O264" s="3"/>
      <c r="P264" s="3"/>
      <c r="Q264" s="3"/>
      <c r="R264" s="3"/>
      <c r="S264" s="3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  <c r="DM264" s="6"/>
      <c r="DN264" s="6"/>
      <c r="DO264" s="6"/>
      <c r="DP264" s="6"/>
      <c r="DQ264" s="6"/>
      <c r="DR264" s="6"/>
      <c r="DS264" s="6"/>
      <c r="DT264" s="6"/>
      <c r="DU264" s="6"/>
      <c r="DV264" s="6"/>
      <c r="DW264" s="6"/>
      <c r="DX264" s="6"/>
      <c r="DY264" s="6"/>
      <c r="DZ264" s="6"/>
      <c r="EA264" s="6"/>
      <c r="EB264" s="6"/>
      <c r="EC264" s="6"/>
      <c r="ED264" s="6"/>
      <c r="EE264" s="6"/>
      <c r="EF264" s="6"/>
      <c r="EG264" s="6"/>
      <c r="EH264" s="6"/>
      <c r="EI264" s="6"/>
      <c r="EJ264" s="6"/>
      <c r="EK264" s="6"/>
    </row>
    <row r="265" spans="1:14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3"/>
      <c r="M265" s="3"/>
      <c r="N265" s="3"/>
      <c r="O265" s="3"/>
      <c r="P265" s="3"/>
      <c r="Q265" s="3"/>
      <c r="R265" s="3"/>
      <c r="S265" s="3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  <c r="DM265" s="6"/>
      <c r="DN265" s="6"/>
      <c r="DO265" s="6"/>
      <c r="DP265" s="6"/>
      <c r="DQ265" s="6"/>
      <c r="DR265" s="6"/>
      <c r="DS265" s="6"/>
      <c r="DT265" s="6"/>
      <c r="DU265" s="6"/>
      <c r="DV265" s="6"/>
      <c r="DW265" s="6"/>
      <c r="DX265" s="6"/>
      <c r="DY265" s="6"/>
      <c r="DZ265" s="6"/>
      <c r="EA265" s="6"/>
      <c r="EB265" s="6"/>
      <c r="EC265" s="6"/>
      <c r="ED265" s="6"/>
      <c r="EE265" s="6"/>
      <c r="EF265" s="6"/>
      <c r="EG265" s="6"/>
      <c r="EH265" s="6"/>
      <c r="EI265" s="6"/>
      <c r="EJ265" s="6"/>
      <c r="EK265" s="6"/>
    </row>
    <row r="266" spans="1:14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3"/>
      <c r="M266" s="3"/>
      <c r="N266" s="3"/>
      <c r="O266" s="3"/>
      <c r="P266" s="3"/>
      <c r="Q266" s="3"/>
      <c r="R266" s="3"/>
      <c r="S266" s="3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6"/>
    </row>
    <row r="267" spans="1:14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3"/>
      <c r="M267" s="3"/>
      <c r="N267" s="3"/>
      <c r="O267" s="3"/>
      <c r="P267" s="3"/>
      <c r="Q267" s="3"/>
      <c r="R267" s="3"/>
      <c r="S267" s="3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  <c r="DM267" s="6"/>
      <c r="DN267" s="6"/>
      <c r="DO267" s="6"/>
      <c r="DP267" s="6"/>
      <c r="DQ267" s="6"/>
      <c r="DR267" s="6"/>
      <c r="DS267" s="6"/>
      <c r="DT267" s="6"/>
      <c r="DU267" s="6"/>
      <c r="DV267" s="6"/>
      <c r="DW267" s="6"/>
      <c r="DX267" s="6"/>
      <c r="DY267" s="6"/>
      <c r="DZ267" s="6"/>
      <c r="EA267" s="6"/>
      <c r="EB267" s="6"/>
      <c r="EC267" s="6"/>
      <c r="ED267" s="6"/>
      <c r="EE267" s="6"/>
      <c r="EF267" s="6"/>
      <c r="EG267" s="6"/>
      <c r="EH267" s="6"/>
      <c r="EI267" s="6"/>
      <c r="EJ267" s="6"/>
      <c r="EK267" s="6"/>
    </row>
    <row r="268" spans="1:14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3"/>
      <c r="M268" s="3"/>
      <c r="N268" s="3"/>
      <c r="O268" s="3"/>
      <c r="P268" s="3"/>
      <c r="Q268" s="3"/>
      <c r="R268" s="3"/>
      <c r="S268" s="3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6"/>
      <c r="EJ268" s="6"/>
      <c r="EK268" s="6"/>
    </row>
    <row r="269" spans="1:14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3"/>
      <c r="M269" s="3"/>
      <c r="N269" s="3"/>
      <c r="O269" s="3"/>
      <c r="P269" s="3"/>
      <c r="Q269" s="3"/>
      <c r="R269" s="3"/>
      <c r="S269" s="3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  <c r="DM269" s="6"/>
      <c r="DN269" s="6"/>
      <c r="DO269" s="6"/>
      <c r="DP269" s="6"/>
      <c r="DQ269" s="6"/>
      <c r="DR269" s="6"/>
      <c r="DS269" s="6"/>
      <c r="DT269" s="6"/>
      <c r="DU269" s="6"/>
      <c r="DV269" s="6"/>
      <c r="DW269" s="6"/>
      <c r="DX269" s="6"/>
      <c r="DY269" s="6"/>
      <c r="DZ269" s="6"/>
      <c r="EA269" s="6"/>
      <c r="EB269" s="6"/>
      <c r="EC269" s="6"/>
      <c r="ED269" s="6"/>
      <c r="EE269" s="6"/>
      <c r="EF269" s="6"/>
      <c r="EG269" s="6"/>
      <c r="EH269" s="6"/>
      <c r="EI269" s="6"/>
      <c r="EJ269" s="6"/>
      <c r="EK269" s="6"/>
    </row>
    <row r="270" spans="1:14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3"/>
      <c r="M270" s="3"/>
      <c r="N270" s="3"/>
      <c r="O270" s="3"/>
      <c r="P270" s="3"/>
      <c r="Q270" s="3"/>
      <c r="R270" s="3"/>
      <c r="S270" s="3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  <c r="DM270" s="6"/>
      <c r="DN270" s="6"/>
      <c r="DO270" s="6"/>
      <c r="DP270" s="6"/>
      <c r="DQ270" s="6"/>
      <c r="DR270" s="6"/>
      <c r="DS270" s="6"/>
      <c r="DT270" s="6"/>
      <c r="DU270" s="6"/>
      <c r="DV270" s="6"/>
      <c r="DW270" s="6"/>
      <c r="DX270" s="6"/>
      <c r="DY270" s="6"/>
      <c r="DZ270" s="6"/>
      <c r="EA270" s="6"/>
      <c r="EB270" s="6"/>
      <c r="EC270" s="6"/>
      <c r="ED270" s="6"/>
      <c r="EE270" s="6"/>
      <c r="EF270" s="6"/>
      <c r="EG270" s="6"/>
      <c r="EH270" s="6"/>
      <c r="EI270" s="6"/>
      <c r="EJ270" s="6"/>
      <c r="EK270" s="6"/>
    </row>
    <row r="271" spans="1:14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3"/>
      <c r="M271" s="3"/>
      <c r="N271" s="3"/>
      <c r="O271" s="3"/>
      <c r="P271" s="3"/>
      <c r="Q271" s="3"/>
      <c r="R271" s="3"/>
      <c r="S271" s="3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  <c r="DM271" s="6"/>
      <c r="DN271" s="6"/>
      <c r="DO271" s="6"/>
      <c r="DP271" s="6"/>
      <c r="DQ271" s="6"/>
      <c r="DR271" s="6"/>
      <c r="DS271" s="6"/>
      <c r="DT271" s="6"/>
      <c r="DU271" s="6"/>
      <c r="DV271" s="6"/>
      <c r="DW271" s="6"/>
      <c r="DX271" s="6"/>
      <c r="DY271" s="6"/>
      <c r="DZ271" s="6"/>
      <c r="EA271" s="6"/>
      <c r="EB271" s="6"/>
      <c r="EC271" s="6"/>
      <c r="ED271" s="6"/>
      <c r="EE271" s="6"/>
      <c r="EF271" s="6"/>
      <c r="EG271" s="6"/>
      <c r="EH271" s="6"/>
      <c r="EI271" s="6"/>
      <c r="EJ271" s="6"/>
      <c r="EK271" s="6"/>
    </row>
    <row r="272" spans="1:14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3"/>
      <c r="M272" s="3"/>
      <c r="N272" s="3"/>
      <c r="O272" s="3"/>
      <c r="P272" s="3"/>
      <c r="Q272" s="3"/>
      <c r="R272" s="3"/>
      <c r="S272" s="3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6"/>
      <c r="EJ272" s="6"/>
      <c r="EK272" s="6"/>
    </row>
    <row r="273" spans="1:14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3"/>
      <c r="M273" s="3"/>
      <c r="N273" s="3"/>
      <c r="O273" s="3"/>
      <c r="P273" s="3"/>
      <c r="Q273" s="3"/>
      <c r="R273" s="3"/>
      <c r="S273" s="3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6"/>
      <c r="EJ273" s="6"/>
      <c r="EK273" s="6"/>
    </row>
    <row r="274" spans="1:14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3"/>
      <c r="M274" s="3"/>
      <c r="N274" s="3"/>
      <c r="O274" s="3"/>
      <c r="P274" s="3"/>
      <c r="Q274" s="3"/>
      <c r="R274" s="3"/>
      <c r="S274" s="3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  <c r="DM274" s="6"/>
      <c r="DN274" s="6"/>
      <c r="DO274" s="6"/>
      <c r="DP274" s="6"/>
      <c r="DQ274" s="6"/>
      <c r="DR274" s="6"/>
      <c r="DS274" s="6"/>
      <c r="DT274" s="6"/>
      <c r="DU274" s="6"/>
      <c r="DV274" s="6"/>
      <c r="DW274" s="6"/>
      <c r="DX274" s="6"/>
      <c r="DY274" s="6"/>
      <c r="DZ274" s="6"/>
      <c r="EA274" s="6"/>
      <c r="EB274" s="6"/>
      <c r="EC274" s="6"/>
      <c r="ED274" s="6"/>
      <c r="EE274" s="6"/>
      <c r="EF274" s="6"/>
      <c r="EG274" s="6"/>
      <c r="EH274" s="6"/>
      <c r="EI274" s="6"/>
      <c r="EJ274" s="6"/>
      <c r="EK274" s="6"/>
    </row>
    <row r="275" spans="1:14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3"/>
      <c r="M275" s="3"/>
      <c r="N275" s="3"/>
      <c r="O275" s="3"/>
      <c r="P275" s="3"/>
      <c r="Q275" s="3"/>
      <c r="R275" s="3"/>
      <c r="S275" s="3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  <c r="DX275" s="6"/>
      <c r="DY275" s="6"/>
      <c r="DZ275" s="6"/>
      <c r="EA275" s="6"/>
      <c r="EB275" s="6"/>
      <c r="EC275" s="6"/>
      <c r="ED275" s="6"/>
      <c r="EE275" s="6"/>
      <c r="EF275" s="6"/>
      <c r="EG275" s="6"/>
      <c r="EH275" s="6"/>
      <c r="EI275" s="6"/>
      <c r="EJ275" s="6"/>
      <c r="EK275" s="6"/>
    </row>
    <row r="276" spans="1:14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3"/>
      <c r="M276" s="3"/>
      <c r="N276" s="3"/>
      <c r="O276" s="3"/>
      <c r="P276" s="3"/>
      <c r="Q276" s="3"/>
      <c r="R276" s="3"/>
      <c r="S276" s="3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  <c r="DM276" s="6"/>
      <c r="DN276" s="6"/>
      <c r="DO276" s="6"/>
      <c r="DP276" s="6"/>
      <c r="DQ276" s="6"/>
      <c r="DR276" s="6"/>
      <c r="DS276" s="6"/>
      <c r="DT276" s="6"/>
      <c r="DU276" s="6"/>
      <c r="DV276" s="6"/>
      <c r="DW276" s="6"/>
      <c r="DX276" s="6"/>
      <c r="DY276" s="6"/>
      <c r="DZ276" s="6"/>
      <c r="EA276" s="6"/>
      <c r="EB276" s="6"/>
      <c r="EC276" s="6"/>
      <c r="ED276" s="6"/>
      <c r="EE276" s="6"/>
      <c r="EF276" s="6"/>
      <c r="EG276" s="6"/>
      <c r="EH276" s="6"/>
      <c r="EI276" s="6"/>
      <c r="EJ276" s="6"/>
      <c r="EK276" s="6"/>
    </row>
    <row r="277" spans="1:14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3"/>
      <c r="M277" s="3"/>
      <c r="N277" s="3"/>
      <c r="O277" s="3"/>
      <c r="P277" s="3"/>
      <c r="Q277" s="3"/>
      <c r="R277" s="3"/>
      <c r="S277" s="3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  <c r="DM277" s="6"/>
      <c r="DN277" s="6"/>
      <c r="DO277" s="6"/>
      <c r="DP277" s="6"/>
      <c r="DQ277" s="6"/>
      <c r="DR277" s="6"/>
      <c r="DS277" s="6"/>
      <c r="DT277" s="6"/>
      <c r="DU277" s="6"/>
      <c r="DV277" s="6"/>
      <c r="DW277" s="6"/>
      <c r="DX277" s="6"/>
      <c r="DY277" s="6"/>
      <c r="DZ277" s="6"/>
      <c r="EA277" s="6"/>
      <c r="EB277" s="6"/>
      <c r="EC277" s="6"/>
      <c r="ED277" s="6"/>
      <c r="EE277" s="6"/>
      <c r="EF277" s="6"/>
      <c r="EG277" s="6"/>
      <c r="EH277" s="6"/>
      <c r="EI277" s="6"/>
      <c r="EJ277" s="6"/>
      <c r="EK277" s="6"/>
    </row>
    <row r="278" spans="1:14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3"/>
      <c r="M278" s="3"/>
      <c r="N278" s="3"/>
      <c r="O278" s="3"/>
      <c r="P278" s="3"/>
      <c r="Q278" s="3"/>
      <c r="R278" s="3"/>
      <c r="S278" s="3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  <c r="DM278" s="6"/>
      <c r="DN278" s="6"/>
      <c r="DO278" s="6"/>
      <c r="DP278" s="6"/>
      <c r="DQ278" s="6"/>
      <c r="DR278" s="6"/>
      <c r="DS278" s="6"/>
      <c r="DT278" s="6"/>
      <c r="DU278" s="6"/>
      <c r="DV278" s="6"/>
      <c r="DW278" s="6"/>
      <c r="DX278" s="6"/>
      <c r="DY278" s="6"/>
      <c r="DZ278" s="6"/>
      <c r="EA278" s="6"/>
      <c r="EB278" s="6"/>
      <c r="EC278" s="6"/>
      <c r="ED278" s="6"/>
      <c r="EE278" s="6"/>
      <c r="EF278" s="6"/>
      <c r="EG278" s="6"/>
      <c r="EH278" s="6"/>
      <c r="EI278" s="6"/>
      <c r="EJ278" s="6"/>
      <c r="EK278" s="6"/>
    </row>
    <row r="279" spans="1:14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3"/>
      <c r="M279" s="3"/>
      <c r="N279" s="3"/>
      <c r="O279" s="3"/>
      <c r="P279" s="3"/>
      <c r="Q279" s="3"/>
      <c r="R279" s="3"/>
      <c r="S279" s="3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6"/>
    </row>
    <row r="280" spans="1:14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3"/>
      <c r="M280" s="3"/>
      <c r="N280" s="3"/>
      <c r="O280" s="3"/>
      <c r="P280" s="3"/>
      <c r="Q280" s="3"/>
      <c r="R280" s="3"/>
      <c r="S280" s="3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  <c r="DX280" s="6"/>
      <c r="DY280" s="6"/>
      <c r="DZ280" s="6"/>
      <c r="EA280" s="6"/>
      <c r="EB280" s="6"/>
      <c r="EC280" s="6"/>
      <c r="ED280" s="6"/>
      <c r="EE280" s="6"/>
      <c r="EF280" s="6"/>
      <c r="EG280" s="6"/>
      <c r="EH280" s="6"/>
      <c r="EI280" s="6"/>
      <c r="EJ280" s="6"/>
      <c r="EK280" s="6"/>
    </row>
    <row r="281" spans="1:14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3"/>
      <c r="M281" s="3"/>
      <c r="N281" s="3"/>
      <c r="O281" s="3"/>
      <c r="P281" s="3"/>
      <c r="Q281" s="3"/>
      <c r="R281" s="3"/>
      <c r="S281" s="3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6"/>
    </row>
    <row r="282" spans="1:14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3"/>
      <c r="M282" s="3"/>
      <c r="N282" s="3"/>
      <c r="O282" s="3"/>
      <c r="P282" s="3"/>
      <c r="Q282" s="3"/>
      <c r="R282" s="3"/>
      <c r="S282" s="3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6"/>
    </row>
    <row r="283" spans="1:14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3"/>
      <c r="M283" s="3"/>
      <c r="N283" s="3"/>
      <c r="O283" s="3"/>
      <c r="P283" s="3"/>
      <c r="Q283" s="3"/>
      <c r="R283" s="3"/>
      <c r="S283" s="3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/>
      <c r="DZ283" s="6"/>
      <c r="EA283" s="6"/>
      <c r="EB283" s="6"/>
      <c r="EC283" s="6"/>
      <c r="ED283" s="6"/>
      <c r="EE283" s="6"/>
      <c r="EF283" s="6"/>
      <c r="EG283" s="6"/>
      <c r="EH283" s="6"/>
      <c r="EI283" s="6"/>
      <c r="EJ283" s="6"/>
      <c r="EK283" s="6"/>
    </row>
    <row r="284" spans="1:14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3"/>
      <c r="M284" s="3"/>
      <c r="N284" s="3"/>
      <c r="O284" s="3"/>
      <c r="P284" s="3"/>
      <c r="Q284" s="3"/>
      <c r="R284" s="3"/>
      <c r="S284" s="3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  <c r="DX284" s="6"/>
      <c r="DY284" s="6"/>
      <c r="DZ284" s="6"/>
      <c r="EA284" s="6"/>
      <c r="EB284" s="6"/>
      <c r="EC284" s="6"/>
      <c r="ED284" s="6"/>
      <c r="EE284" s="6"/>
      <c r="EF284" s="6"/>
      <c r="EG284" s="6"/>
      <c r="EH284" s="6"/>
      <c r="EI284" s="6"/>
      <c r="EJ284" s="6"/>
      <c r="EK284" s="6"/>
    </row>
    <row r="285" spans="1:14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3"/>
      <c r="M285" s="3"/>
      <c r="N285" s="3"/>
      <c r="O285" s="3"/>
      <c r="P285" s="3"/>
      <c r="Q285" s="3"/>
      <c r="R285" s="3"/>
      <c r="S285" s="3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6"/>
    </row>
    <row r="286" spans="1:14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3"/>
      <c r="M286" s="3"/>
      <c r="N286" s="3"/>
      <c r="O286" s="3"/>
      <c r="P286" s="3"/>
      <c r="Q286" s="3"/>
      <c r="R286" s="3"/>
      <c r="S286" s="3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6"/>
    </row>
    <row r="287" spans="1:14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3"/>
      <c r="M287" s="3"/>
      <c r="N287" s="3"/>
      <c r="O287" s="3"/>
      <c r="P287" s="3"/>
      <c r="Q287" s="3"/>
      <c r="R287" s="3"/>
      <c r="S287" s="3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6"/>
    </row>
    <row r="288" spans="1:14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3"/>
      <c r="M288" s="3"/>
      <c r="N288" s="3"/>
      <c r="O288" s="3"/>
      <c r="P288" s="3"/>
      <c r="Q288" s="3"/>
      <c r="R288" s="3"/>
      <c r="S288" s="3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</row>
    <row r="289" spans="1:14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3"/>
      <c r="M289" s="3"/>
      <c r="N289" s="3"/>
      <c r="O289" s="3"/>
      <c r="P289" s="3"/>
      <c r="Q289" s="3"/>
      <c r="R289" s="3"/>
      <c r="S289" s="3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</row>
    <row r="290" spans="1:14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3"/>
      <c r="M290" s="3"/>
      <c r="N290" s="3"/>
      <c r="O290" s="3"/>
      <c r="P290" s="3"/>
      <c r="Q290" s="3"/>
      <c r="R290" s="3"/>
      <c r="S290" s="3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</row>
    <row r="291" spans="1:14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3"/>
      <c r="M291" s="3"/>
      <c r="N291" s="3"/>
      <c r="O291" s="3"/>
      <c r="P291" s="3"/>
      <c r="Q291" s="3"/>
      <c r="R291" s="3"/>
      <c r="S291" s="3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</row>
    <row r="292" spans="1:14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3"/>
      <c r="M292" s="3"/>
      <c r="N292" s="3"/>
      <c r="O292" s="3"/>
      <c r="P292" s="3"/>
      <c r="Q292" s="3"/>
      <c r="R292" s="3"/>
      <c r="S292" s="3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</row>
    <row r="293" spans="1:14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3"/>
      <c r="M293" s="3"/>
      <c r="N293" s="3"/>
      <c r="O293" s="3"/>
      <c r="P293" s="3"/>
      <c r="Q293" s="3"/>
      <c r="R293" s="3"/>
      <c r="S293" s="3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</row>
    <row r="294" spans="1:14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3"/>
      <c r="M294" s="3"/>
      <c r="N294" s="3"/>
      <c r="O294" s="3"/>
      <c r="P294" s="3"/>
      <c r="Q294" s="3"/>
      <c r="R294" s="3"/>
      <c r="S294" s="3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</row>
    <row r="295" spans="1:14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3"/>
      <c r="M295" s="3"/>
      <c r="N295" s="3"/>
      <c r="O295" s="3"/>
      <c r="P295" s="3"/>
      <c r="Q295" s="3"/>
      <c r="R295" s="3"/>
      <c r="S295" s="3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</row>
    <row r="296" spans="1:14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3"/>
      <c r="M296" s="3"/>
      <c r="N296" s="3"/>
      <c r="O296" s="3"/>
      <c r="P296" s="3"/>
      <c r="Q296" s="3"/>
      <c r="R296" s="3"/>
      <c r="S296" s="3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6"/>
    </row>
    <row r="297" spans="1:14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3"/>
      <c r="M297" s="3"/>
      <c r="N297" s="3"/>
      <c r="O297" s="3"/>
      <c r="P297" s="3"/>
      <c r="Q297" s="3"/>
      <c r="R297" s="3"/>
      <c r="S297" s="3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6"/>
    </row>
    <row r="298" spans="1:14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3"/>
      <c r="M298" s="3"/>
      <c r="N298" s="3"/>
      <c r="O298" s="3"/>
      <c r="P298" s="3"/>
      <c r="Q298" s="3"/>
      <c r="R298" s="3"/>
      <c r="S298" s="3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6"/>
    </row>
    <row r="299" spans="1:14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3"/>
      <c r="M299" s="3"/>
      <c r="N299" s="3"/>
      <c r="O299" s="3"/>
      <c r="P299" s="3"/>
      <c r="Q299" s="3"/>
      <c r="R299" s="3"/>
      <c r="S299" s="3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6"/>
    </row>
    <row r="300" spans="1:14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3"/>
      <c r="M300" s="3"/>
      <c r="N300" s="3"/>
      <c r="O300" s="3"/>
      <c r="P300" s="3"/>
      <c r="Q300" s="3"/>
      <c r="R300" s="3"/>
      <c r="S300" s="3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6"/>
    </row>
    <row r="301" spans="1:14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3"/>
      <c r="M301" s="3"/>
      <c r="N301" s="3"/>
      <c r="O301" s="3"/>
      <c r="P301" s="3"/>
      <c r="Q301" s="3"/>
      <c r="R301" s="3"/>
      <c r="S301" s="3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6"/>
    </row>
    <row r="302" spans="1:14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3"/>
      <c r="M302" s="3"/>
      <c r="N302" s="3"/>
      <c r="O302" s="3"/>
      <c r="P302" s="3"/>
      <c r="Q302" s="3"/>
      <c r="R302" s="3"/>
      <c r="S302" s="3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6"/>
    </row>
    <row r="303" spans="1:14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3"/>
      <c r="M303" s="3"/>
      <c r="N303" s="3"/>
      <c r="O303" s="3"/>
      <c r="P303" s="3"/>
      <c r="Q303" s="3"/>
      <c r="R303" s="3"/>
      <c r="S303" s="3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  <c r="DX303" s="6"/>
      <c r="DY303" s="6"/>
      <c r="DZ303" s="6"/>
      <c r="EA303" s="6"/>
      <c r="EB303" s="6"/>
      <c r="EC303" s="6"/>
      <c r="ED303" s="6"/>
      <c r="EE303" s="6"/>
      <c r="EF303" s="6"/>
      <c r="EG303" s="6"/>
      <c r="EH303" s="6"/>
      <c r="EI303" s="6"/>
      <c r="EJ303" s="6"/>
      <c r="EK303" s="6"/>
    </row>
    <row r="304" spans="1:14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3"/>
      <c r="M304" s="3"/>
      <c r="N304" s="3"/>
      <c r="O304" s="3"/>
      <c r="P304" s="3"/>
      <c r="Q304" s="3"/>
      <c r="R304" s="3"/>
      <c r="S304" s="3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  <c r="DM304" s="6"/>
      <c r="DN304" s="6"/>
      <c r="DO304" s="6"/>
      <c r="DP304" s="6"/>
      <c r="DQ304" s="6"/>
      <c r="DR304" s="6"/>
      <c r="DS304" s="6"/>
      <c r="DT304" s="6"/>
      <c r="DU304" s="6"/>
      <c r="DV304" s="6"/>
      <c r="DW304" s="6"/>
      <c r="DX304" s="6"/>
      <c r="DY304" s="6"/>
      <c r="DZ304" s="6"/>
      <c r="EA304" s="6"/>
      <c r="EB304" s="6"/>
      <c r="EC304" s="6"/>
      <c r="ED304" s="6"/>
      <c r="EE304" s="6"/>
      <c r="EF304" s="6"/>
      <c r="EG304" s="6"/>
      <c r="EH304" s="6"/>
      <c r="EI304" s="6"/>
      <c r="EJ304" s="6"/>
      <c r="EK304" s="6"/>
    </row>
    <row r="305" spans="1:14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3"/>
      <c r="M305" s="3"/>
      <c r="N305" s="3"/>
      <c r="O305" s="3"/>
      <c r="P305" s="3"/>
      <c r="Q305" s="3"/>
      <c r="R305" s="3"/>
      <c r="S305" s="3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  <c r="DM305" s="6"/>
      <c r="DN305" s="6"/>
      <c r="DO305" s="6"/>
      <c r="DP305" s="6"/>
      <c r="DQ305" s="6"/>
      <c r="DR305" s="6"/>
      <c r="DS305" s="6"/>
      <c r="DT305" s="6"/>
      <c r="DU305" s="6"/>
      <c r="DV305" s="6"/>
      <c r="DW305" s="6"/>
      <c r="DX305" s="6"/>
      <c r="DY305" s="6"/>
      <c r="DZ305" s="6"/>
      <c r="EA305" s="6"/>
      <c r="EB305" s="6"/>
      <c r="EC305" s="6"/>
      <c r="ED305" s="6"/>
      <c r="EE305" s="6"/>
      <c r="EF305" s="6"/>
      <c r="EG305" s="6"/>
      <c r="EH305" s="6"/>
      <c r="EI305" s="6"/>
      <c r="EJ305" s="6"/>
      <c r="EK305" s="6"/>
    </row>
    <row r="306" spans="1:14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3"/>
      <c r="M306" s="3"/>
      <c r="N306" s="3"/>
      <c r="O306" s="3"/>
      <c r="P306" s="3"/>
      <c r="Q306" s="3"/>
      <c r="R306" s="3"/>
      <c r="S306" s="3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  <c r="DM306" s="6"/>
      <c r="DN306" s="6"/>
      <c r="DO306" s="6"/>
      <c r="DP306" s="6"/>
      <c r="DQ306" s="6"/>
      <c r="DR306" s="6"/>
      <c r="DS306" s="6"/>
      <c r="DT306" s="6"/>
      <c r="DU306" s="6"/>
      <c r="DV306" s="6"/>
      <c r="DW306" s="6"/>
      <c r="DX306" s="6"/>
      <c r="DY306" s="6"/>
      <c r="DZ306" s="6"/>
      <c r="EA306" s="6"/>
      <c r="EB306" s="6"/>
      <c r="EC306" s="6"/>
      <c r="ED306" s="6"/>
      <c r="EE306" s="6"/>
      <c r="EF306" s="6"/>
      <c r="EG306" s="6"/>
      <c r="EH306" s="6"/>
      <c r="EI306" s="6"/>
      <c r="EJ306" s="6"/>
      <c r="EK306" s="6"/>
    </row>
    <row r="307" spans="1:14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3"/>
      <c r="M307" s="3"/>
      <c r="N307" s="3"/>
      <c r="O307" s="3"/>
      <c r="P307" s="3"/>
      <c r="Q307" s="3"/>
      <c r="R307" s="3"/>
      <c r="S307" s="3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  <c r="DM307" s="6"/>
      <c r="DN307" s="6"/>
      <c r="DO307" s="6"/>
      <c r="DP307" s="6"/>
      <c r="DQ307" s="6"/>
      <c r="DR307" s="6"/>
      <c r="DS307" s="6"/>
      <c r="DT307" s="6"/>
      <c r="DU307" s="6"/>
      <c r="DV307" s="6"/>
      <c r="DW307" s="6"/>
      <c r="DX307" s="6"/>
      <c r="DY307" s="6"/>
      <c r="DZ307" s="6"/>
      <c r="EA307" s="6"/>
      <c r="EB307" s="6"/>
      <c r="EC307" s="6"/>
      <c r="ED307" s="6"/>
      <c r="EE307" s="6"/>
      <c r="EF307" s="6"/>
      <c r="EG307" s="6"/>
      <c r="EH307" s="6"/>
      <c r="EI307" s="6"/>
      <c r="EJ307" s="6"/>
      <c r="EK307" s="6"/>
    </row>
    <row r="308" spans="1:14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3"/>
      <c r="M308" s="3"/>
      <c r="N308" s="3"/>
      <c r="O308" s="3"/>
      <c r="P308" s="3"/>
      <c r="Q308" s="3"/>
      <c r="R308" s="3"/>
      <c r="S308" s="3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  <c r="DM308" s="6"/>
      <c r="DN308" s="6"/>
      <c r="DO308" s="6"/>
      <c r="DP308" s="6"/>
      <c r="DQ308" s="6"/>
      <c r="DR308" s="6"/>
      <c r="DS308" s="6"/>
      <c r="DT308" s="6"/>
      <c r="DU308" s="6"/>
      <c r="DV308" s="6"/>
      <c r="DW308" s="6"/>
      <c r="DX308" s="6"/>
      <c r="DY308" s="6"/>
      <c r="DZ308" s="6"/>
      <c r="EA308" s="6"/>
      <c r="EB308" s="6"/>
      <c r="EC308" s="6"/>
      <c r="ED308" s="6"/>
      <c r="EE308" s="6"/>
      <c r="EF308" s="6"/>
      <c r="EG308" s="6"/>
      <c r="EH308" s="6"/>
      <c r="EI308" s="6"/>
      <c r="EJ308" s="6"/>
      <c r="EK308" s="6"/>
    </row>
    <row r="309" spans="1:14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3"/>
      <c r="M309" s="3"/>
      <c r="N309" s="3"/>
      <c r="O309" s="3"/>
      <c r="P309" s="3"/>
      <c r="Q309" s="3"/>
      <c r="R309" s="3"/>
      <c r="S309" s="3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  <c r="DM309" s="6"/>
      <c r="DN309" s="6"/>
      <c r="DO309" s="6"/>
      <c r="DP309" s="6"/>
      <c r="DQ309" s="6"/>
      <c r="DR309" s="6"/>
      <c r="DS309" s="6"/>
      <c r="DT309" s="6"/>
      <c r="DU309" s="6"/>
      <c r="DV309" s="6"/>
      <c r="DW309" s="6"/>
      <c r="DX309" s="6"/>
      <c r="DY309" s="6"/>
      <c r="DZ309" s="6"/>
      <c r="EA309" s="6"/>
      <c r="EB309" s="6"/>
      <c r="EC309" s="6"/>
      <c r="ED309" s="6"/>
      <c r="EE309" s="6"/>
      <c r="EF309" s="6"/>
      <c r="EG309" s="6"/>
      <c r="EH309" s="6"/>
      <c r="EI309" s="6"/>
      <c r="EJ309" s="6"/>
      <c r="EK309" s="6"/>
    </row>
    <row r="310" spans="1:14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3"/>
      <c r="M310" s="3"/>
      <c r="N310" s="3"/>
      <c r="O310" s="3"/>
      <c r="P310" s="3"/>
      <c r="Q310" s="3"/>
      <c r="R310" s="3"/>
      <c r="S310" s="3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  <c r="DM310" s="6"/>
      <c r="DN310" s="6"/>
      <c r="DO310" s="6"/>
      <c r="DP310" s="6"/>
      <c r="DQ310" s="6"/>
      <c r="DR310" s="6"/>
      <c r="DS310" s="6"/>
      <c r="DT310" s="6"/>
      <c r="DU310" s="6"/>
      <c r="DV310" s="6"/>
      <c r="DW310" s="6"/>
      <c r="DX310" s="6"/>
      <c r="DY310" s="6"/>
      <c r="DZ310" s="6"/>
      <c r="EA310" s="6"/>
      <c r="EB310" s="6"/>
      <c r="EC310" s="6"/>
      <c r="ED310" s="6"/>
      <c r="EE310" s="6"/>
      <c r="EF310" s="6"/>
      <c r="EG310" s="6"/>
      <c r="EH310" s="6"/>
      <c r="EI310" s="6"/>
      <c r="EJ310" s="6"/>
      <c r="EK310" s="6"/>
    </row>
    <row r="311" spans="1:14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3"/>
      <c r="M311" s="3"/>
      <c r="N311" s="3"/>
      <c r="O311" s="3"/>
      <c r="P311" s="3"/>
      <c r="Q311" s="3"/>
      <c r="R311" s="3"/>
      <c r="S311" s="3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  <c r="DM311" s="6"/>
      <c r="DN311" s="6"/>
      <c r="DO311" s="6"/>
      <c r="DP311" s="6"/>
      <c r="DQ311" s="6"/>
      <c r="DR311" s="6"/>
      <c r="DS311" s="6"/>
      <c r="DT311" s="6"/>
      <c r="DU311" s="6"/>
      <c r="DV311" s="6"/>
      <c r="DW311" s="6"/>
      <c r="DX311" s="6"/>
      <c r="DY311" s="6"/>
      <c r="DZ311" s="6"/>
      <c r="EA311" s="6"/>
      <c r="EB311" s="6"/>
      <c r="EC311" s="6"/>
      <c r="ED311" s="6"/>
      <c r="EE311" s="6"/>
      <c r="EF311" s="6"/>
      <c r="EG311" s="6"/>
      <c r="EH311" s="6"/>
      <c r="EI311" s="6"/>
      <c r="EJ311" s="6"/>
      <c r="EK311" s="6"/>
    </row>
    <row r="312" spans="1:14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3"/>
      <c r="M312" s="3"/>
      <c r="N312" s="3"/>
      <c r="O312" s="3"/>
      <c r="P312" s="3"/>
      <c r="Q312" s="3"/>
      <c r="R312" s="3"/>
      <c r="S312" s="3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  <c r="DM312" s="6"/>
      <c r="DN312" s="6"/>
      <c r="DO312" s="6"/>
      <c r="DP312" s="6"/>
      <c r="DQ312" s="6"/>
      <c r="DR312" s="6"/>
      <c r="DS312" s="6"/>
      <c r="DT312" s="6"/>
      <c r="DU312" s="6"/>
      <c r="DV312" s="6"/>
      <c r="DW312" s="6"/>
      <c r="DX312" s="6"/>
      <c r="DY312" s="6"/>
      <c r="DZ312" s="6"/>
      <c r="EA312" s="6"/>
      <c r="EB312" s="6"/>
      <c r="EC312" s="6"/>
      <c r="ED312" s="6"/>
      <c r="EE312" s="6"/>
      <c r="EF312" s="6"/>
      <c r="EG312" s="6"/>
      <c r="EH312" s="6"/>
      <c r="EI312" s="6"/>
      <c r="EJ312" s="6"/>
      <c r="EK312" s="6"/>
    </row>
    <row r="313" spans="1:14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3"/>
      <c r="M313" s="3"/>
      <c r="N313" s="3"/>
      <c r="O313" s="3"/>
      <c r="P313" s="3"/>
      <c r="Q313" s="3"/>
      <c r="R313" s="3"/>
      <c r="S313" s="3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  <c r="DM313" s="6"/>
      <c r="DN313" s="6"/>
      <c r="DO313" s="6"/>
      <c r="DP313" s="6"/>
      <c r="DQ313" s="6"/>
      <c r="DR313" s="6"/>
      <c r="DS313" s="6"/>
      <c r="DT313" s="6"/>
      <c r="DU313" s="6"/>
      <c r="DV313" s="6"/>
      <c r="DW313" s="6"/>
      <c r="DX313" s="6"/>
      <c r="DY313" s="6"/>
      <c r="DZ313" s="6"/>
      <c r="EA313" s="6"/>
      <c r="EB313" s="6"/>
      <c r="EC313" s="6"/>
      <c r="ED313" s="6"/>
      <c r="EE313" s="6"/>
      <c r="EF313" s="6"/>
      <c r="EG313" s="6"/>
      <c r="EH313" s="6"/>
      <c r="EI313" s="6"/>
      <c r="EJ313" s="6"/>
      <c r="EK313" s="6"/>
    </row>
    <row r="314" spans="1:14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3"/>
      <c r="M314" s="3"/>
      <c r="N314" s="3"/>
      <c r="O314" s="3"/>
      <c r="P314" s="3"/>
      <c r="Q314" s="3"/>
      <c r="R314" s="3"/>
      <c r="S314" s="3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  <c r="DM314" s="6"/>
      <c r="DN314" s="6"/>
      <c r="DO314" s="6"/>
      <c r="DP314" s="6"/>
      <c r="DQ314" s="6"/>
      <c r="DR314" s="6"/>
      <c r="DS314" s="6"/>
      <c r="DT314" s="6"/>
      <c r="DU314" s="6"/>
      <c r="DV314" s="6"/>
      <c r="DW314" s="6"/>
      <c r="DX314" s="6"/>
      <c r="DY314" s="6"/>
      <c r="DZ314" s="6"/>
      <c r="EA314" s="6"/>
      <c r="EB314" s="6"/>
      <c r="EC314" s="6"/>
      <c r="ED314" s="6"/>
      <c r="EE314" s="6"/>
      <c r="EF314" s="6"/>
      <c r="EG314" s="6"/>
      <c r="EH314" s="6"/>
      <c r="EI314" s="6"/>
      <c r="EJ314" s="6"/>
      <c r="EK314" s="6"/>
    </row>
    <row r="315" spans="1:14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3"/>
      <c r="M315" s="3"/>
      <c r="N315" s="3"/>
      <c r="O315" s="3"/>
      <c r="P315" s="3"/>
      <c r="Q315" s="3"/>
      <c r="R315" s="3"/>
      <c r="S315" s="3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  <c r="DM315" s="6"/>
      <c r="DN315" s="6"/>
      <c r="DO315" s="6"/>
      <c r="DP315" s="6"/>
      <c r="DQ315" s="6"/>
      <c r="DR315" s="6"/>
      <c r="DS315" s="6"/>
      <c r="DT315" s="6"/>
      <c r="DU315" s="6"/>
      <c r="DV315" s="6"/>
      <c r="DW315" s="6"/>
      <c r="DX315" s="6"/>
      <c r="DY315" s="6"/>
      <c r="DZ315" s="6"/>
      <c r="EA315" s="6"/>
      <c r="EB315" s="6"/>
      <c r="EC315" s="6"/>
      <c r="ED315" s="6"/>
      <c r="EE315" s="6"/>
      <c r="EF315" s="6"/>
      <c r="EG315" s="6"/>
      <c r="EH315" s="6"/>
      <c r="EI315" s="6"/>
      <c r="EJ315" s="6"/>
      <c r="EK315" s="6"/>
    </row>
    <row r="316" spans="1:14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3"/>
      <c r="M316" s="3"/>
      <c r="N316" s="3"/>
      <c r="O316" s="3"/>
      <c r="P316" s="3"/>
      <c r="Q316" s="3"/>
      <c r="R316" s="3"/>
      <c r="S316" s="3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  <c r="DM316" s="6"/>
      <c r="DN316" s="6"/>
      <c r="DO316" s="6"/>
      <c r="DP316" s="6"/>
      <c r="DQ316" s="6"/>
      <c r="DR316" s="6"/>
      <c r="DS316" s="6"/>
      <c r="DT316" s="6"/>
      <c r="DU316" s="6"/>
      <c r="DV316" s="6"/>
      <c r="DW316" s="6"/>
      <c r="DX316" s="6"/>
      <c r="DY316" s="6"/>
      <c r="DZ316" s="6"/>
      <c r="EA316" s="6"/>
      <c r="EB316" s="6"/>
      <c r="EC316" s="6"/>
      <c r="ED316" s="6"/>
      <c r="EE316" s="6"/>
      <c r="EF316" s="6"/>
      <c r="EG316" s="6"/>
      <c r="EH316" s="6"/>
      <c r="EI316" s="6"/>
      <c r="EJ316" s="6"/>
      <c r="EK316" s="6"/>
    </row>
    <row r="317" spans="1:14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3"/>
      <c r="M317" s="3"/>
      <c r="N317" s="3"/>
      <c r="O317" s="3"/>
      <c r="P317" s="3"/>
      <c r="Q317" s="3"/>
      <c r="R317" s="3"/>
      <c r="S317" s="3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  <c r="DM317" s="6"/>
      <c r="DN317" s="6"/>
      <c r="DO317" s="6"/>
      <c r="DP317" s="6"/>
      <c r="DQ317" s="6"/>
      <c r="DR317" s="6"/>
      <c r="DS317" s="6"/>
      <c r="DT317" s="6"/>
      <c r="DU317" s="6"/>
      <c r="DV317" s="6"/>
      <c r="DW317" s="6"/>
      <c r="DX317" s="6"/>
      <c r="DY317" s="6"/>
      <c r="DZ317" s="6"/>
      <c r="EA317" s="6"/>
      <c r="EB317" s="6"/>
      <c r="EC317" s="6"/>
      <c r="ED317" s="6"/>
      <c r="EE317" s="6"/>
      <c r="EF317" s="6"/>
      <c r="EG317" s="6"/>
      <c r="EH317" s="6"/>
      <c r="EI317" s="6"/>
      <c r="EJ317" s="6"/>
      <c r="EK317" s="6"/>
    </row>
    <row r="318" spans="1:14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3"/>
      <c r="M318" s="3"/>
      <c r="N318" s="3"/>
      <c r="O318" s="3"/>
      <c r="P318" s="3"/>
      <c r="Q318" s="3"/>
      <c r="R318" s="3"/>
      <c r="S318" s="3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  <c r="DM318" s="6"/>
      <c r="DN318" s="6"/>
      <c r="DO318" s="6"/>
      <c r="DP318" s="6"/>
      <c r="DQ318" s="6"/>
      <c r="DR318" s="6"/>
      <c r="DS318" s="6"/>
      <c r="DT318" s="6"/>
      <c r="DU318" s="6"/>
      <c r="DV318" s="6"/>
      <c r="DW318" s="6"/>
      <c r="DX318" s="6"/>
      <c r="DY318" s="6"/>
      <c r="DZ318" s="6"/>
      <c r="EA318" s="6"/>
      <c r="EB318" s="6"/>
      <c r="EC318" s="6"/>
      <c r="ED318" s="6"/>
      <c r="EE318" s="6"/>
      <c r="EF318" s="6"/>
      <c r="EG318" s="6"/>
      <c r="EH318" s="6"/>
      <c r="EI318" s="6"/>
      <c r="EJ318" s="6"/>
      <c r="EK318" s="6"/>
    </row>
    <row r="319" spans="1:14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3"/>
      <c r="M319" s="3"/>
      <c r="N319" s="3"/>
      <c r="O319" s="3"/>
      <c r="P319" s="3"/>
      <c r="Q319" s="3"/>
      <c r="R319" s="3"/>
      <c r="S319" s="3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  <c r="DM319" s="6"/>
      <c r="DN319" s="6"/>
      <c r="DO319" s="6"/>
      <c r="DP319" s="6"/>
      <c r="DQ319" s="6"/>
      <c r="DR319" s="6"/>
      <c r="DS319" s="6"/>
      <c r="DT319" s="6"/>
      <c r="DU319" s="6"/>
      <c r="DV319" s="6"/>
      <c r="DW319" s="6"/>
      <c r="DX319" s="6"/>
      <c r="DY319" s="6"/>
      <c r="DZ319" s="6"/>
      <c r="EA319" s="6"/>
      <c r="EB319" s="6"/>
      <c r="EC319" s="6"/>
      <c r="ED319" s="6"/>
      <c r="EE319" s="6"/>
      <c r="EF319" s="6"/>
      <c r="EG319" s="6"/>
      <c r="EH319" s="6"/>
      <c r="EI319" s="6"/>
      <c r="EJ319" s="6"/>
      <c r="EK319" s="6"/>
    </row>
    <row r="320" spans="1:14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3"/>
      <c r="M320" s="3"/>
      <c r="N320" s="3"/>
      <c r="O320" s="3"/>
      <c r="P320" s="3"/>
      <c r="Q320" s="3"/>
      <c r="R320" s="3"/>
      <c r="S320" s="3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  <c r="DM320" s="6"/>
      <c r="DN320" s="6"/>
      <c r="DO320" s="6"/>
      <c r="DP320" s="6"/>
      <c r="DQ320" s="6"/>
      <c r="DR320" s="6"/>
      <c r="DS320" s="6"/>
      <c r="DT320" s="6"/>
      <c r="DU320" s="6"/>
      <c r="DV320" s="6"/>
      <c r="DW320" s="6"/>
      <c r="DX320" s="6"/>
      <c r="DY320" s="6"/>
      <c r="DZ320" s="6"/>
      <c r="EA320" s="6"/>
      <c r="EB320" s="6"/>
      <c r="EC320" s="6"/>
      <c r="ED320" s="6"/>
      <c r="EE320" s="6"/>
      <c r="EF320" s="6"/>
      <c r="EG320" s="6"/>
      <c r="EH320" s="6"/>
      <c r="EI320" s="6"/>
      <c r="EJ320" s="6"/>
      <c r="EK320" s="6"/>
    </row>
    <row r="321" spans="1:14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3"/>
      <c r="M321" s="3"/>
      <c r="N321" s="3"/>
      <c r="O321" s="3"/>
      <c r="P321" s="3"/>
      <c r="Q321" s="3"/>
      <c r="R321" s="3"/>
      <c r="S321" s="3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  <c r="DM321" s="6"/>
      <c r="DN321" s="6"/>
      <c r="DO321" s="6"/>
      <c r="DP321" s="6"/>
      <c r="DQ321" s="6"/>
      <c r="DR321" s="6"/>
      <c r="DS321" s="6"/>
      <c r="DT321" s="6"/>
      <c r="DU321" s="6"/>
      <c r="DV321" s="6"/>
      <c r="DW321" s="6"/>
      <c r="DX321" s="6"/>
      <c r="DY321" s="6"/>
      <c r="DZ321" s="6"/>
      <c r="EA321" s="6"/>
      <c r="EB321" s="6"/>
      <c r="EC321" s="6"/>
      <c r="ED321" s="6"/>
      <c r="EE321" s="6"/>
      <c r="EF321" s="6"/>
      <c r="EG321" s="6"/>
      <c r="EH321" s="6"/>
      <c r="EI321" s="6"/>
      <c r="EJ321" s="6"/>
      <c r="EK321" s="6"/>
    </row>
    <row r="322" spans="1:14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3"/>
      <c r="M322" s="3"/>
      <c r="N322" s="3"/>
      <c r="O322" s="3"/>
      <c r="P322" s="3"/>
      <c r="Q322" s="3"/>
      <c r="R322" s="3"/>
      <c r="S322" s="3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  <c r="DM322" s="6"/>
      <c r="DN322" s="6"/>
      <c r="DO322" s="6"/>
      <c r="DP322" s="6"/>
      <c r="DQ322" s="6"/>
      <c r="DR322" s="6"/>
      <c r="DS322" s="6"/>
      <c r="DT322" s="6"/>
      <c r="DU322" s="6"/>
      <c r="DV322" s="6"/>
      <c r="DW322" s="6"/>
      <c r="DX322" s="6"/>
      <c r="DY322" s="6"/>
      <c r="DZ322" s="6"/>
      <c r="EA322" s="6"/>
      <c r="EB322" s="6"/>
      <c r="EC322" s="6"/>
      <c r="ED322" s="6"/>
      <c r="EE322" s="6"/>
      <c r="EF322" s="6"/>
      <c r="EG322" s="6"/>
      <c r="EH322" s="6"/>
      <c r="EI322" s="6"/>
      <c r="EJ322" s="6"/>
      <c r="EK322" s="6"/>
    </row>
    <row r="323" spans="1:14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3"/>
      <c r="M323" s="3"/>
      <c r="N323" s="3"/>
      <c r="O323" s="3"/>
      <c r="P323" s="3"/>
      <c r="Q323" s="3"/>
      <c r="R323" s="3"/>
      <c r="S323" s="3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  <c r="DX323" s="6"/>
      <c r="DY323" s="6"/>
      <c r="DZ323" s="6"/>
      <c r="EA323" s="6"/>
      <c r="EB323" s="6"/>
      <c r="EC323" s="6"/>
      <c r="ED323" s="6"/>
      <c r="EE323" s="6"/>
      <c r="EF323" s="6"/>
      <c r="EG323" s="6"/>
      <c r="EH323" s="6"/>
      <c r="EI323" s="6"/>
      <c r="EJ323" s="6"/>
      <c r="EK323" s="6"/>
    </row>
    <row r="324" spans="1:14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3"/>
      <c r="M324" s="3"/>
      <c r="N324" s="3"/>
      <c r="O324" s="3"/>
      <c r="P324" s="3"/>
      <c r="Q324" s="3"/>
      <c r="R324" s="3"/>
      <c r="S324" s="3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  <c r="DM324" s="6"/>
      <c r="DN324" s="6"/>
      <c r="DO324" s="6"/>
      <c r="DP324" s="6"/>
      <c r="DQ324" s="6"/>
      <c r="DR324" s="6"/>
      <c r="DS324" s="6"/>
      <c r="DT324" s="6"/>
      <c r="DU324" s="6"/>
      <c r="DV324" s="6"/>
      <c r="DW324" s="6"/>
      <c r="DX324" s="6"/>
      <c r="DY324" s="6"/>
      <c r="DZ324" s="6"/>
      <c r="EA324" s="6"/>
      <c r="EB324" s="6"/>
      <c r="EC324" s="6"/>
      <c r="ED324" s="6"/>
      <c r="EE324" s="6"/>
      <c r="EF324" s="6"/>
      <c r="EG324" s="6"/>
      <c r="EH324" s="6"/>
      <c r="EI324" s="6"/>
      <c r="EJ324" s="6"/>
      <c r="EK324" s="6"/>
    </row>
    <row r="325" spans="1:14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3"/>
      <c r="M325" s="3"/>
      <c r="N325" s="3"/>
      <c r="O325" s="3"/>
      <c r="P325" s="3"/>
      <c r="Q325" s="3"/>
      <c r="R325" s="3"/>
      <c r="S325" s="3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X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  <c r="DM325" s="6"/>
      <c r="DN325" s="6"/>
      <c r="DO325" s="6"/>
      <c r="DP325" s="6"/>
      <c r="DQ325" s="6"/>
      <c r="DR325" s="6"/>
      <c r="DS325" s="6"/>
      <c r="DT325" s="6"/>
      <c r="DU325" s="6"/>
      <c r="DV325" s="6"/>
      <c r="DW325" s="6"/>
      <c r="DX325" s="6"/>
      <c r="DY325" s="6"/>
      <c r="DZ325" s="6"/>
      <c r="EA325" s="6"/>
      <c r="EB325" s="6"/>
      <c r="EC325" s="6"/>
      <c r="ED325" s="6"/>
      <c r="EE325" s="6"/>
      <c r="EF325" s="6"/>
      <c r="EG325" s="6"/>
      <c r="EH325" s="6"/>
      <c r="EI325" s="6"/>
      <c r="EJ325" s="6"/>
      <c r="EK325" s="6"/>
    </row>
    <row r="326" spans="1:14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3"/>
      <c r="M326" s="3"/>
      <c r="N326" s="3"/>
      <c r="O326" s="3"/>
      <c r="P326" s="3"/>
      <c r="Q326" s="3"/>
      <c r="R326" s="3"/>
      <c r="S326" s="3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X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  <c r="DM326" s="6"/>
      <c r="DN326" s="6"/>
      <c r="DO326" s="6"/>
      <c r="DP326" s="6"/>
      <c r="DQ326" s="6"/>
      <c r="DR326" s="6"/>
      <c r="DS326" s="6"/>
      <c r="DT326" s="6"/>
      <c r="DU326" s="6"/>
      <c r="DV326" s="6"/>
      <c r="DW326" s="6"/>
      <c r="DX326" s="6"/>
      <c r="DY326" s="6"/>
      <c r="DZ326" s="6"/>
      <c r="EA326" s="6"/>
      <c r="EB326" s="6"/>
      <c r="EC326" s="6"/>
      <c r="ED326" s="6"/>
      <c r="EE326" s="6"/>
      <c r="EF326" s="6"/>
      <c r="EG326" s="6"/>
      <c r="EH326" s="6"/>
      <c r="EI326" s="6"/>
      <c r="EJ326" s="6"/>
      <c r="EK326" s="6"/>
    </row>
    <row r="327" spans="1:14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3"/>
      <c r="M327" s="3"/>
      <c r="N327" s="3"/>
      <c r="O327" s="3"/>
      <c r="P327" s="3"/>
      <c r="Q327" s="3"/>
      <c r="R327" s="3"/>
      <c r="S327" s="3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X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  <c r="DM327" s="6"/>
      <c r="DN327" s="6"/>
      <c r="DO327" s="6"/>
      <c r="DP327" s="6"/>
      <c r="DQ327" s="6"/>
      <c r="DR327" s="6"/>
      <c r="DS327" s="6"/>
      <c r="DT327" s="6"/>
      <c r="DU327" s="6"/>
      <c r="DV327" s="6"/>
      <c r="DW327" s="6"/>
      <c r="DX327" s="6"/>
      <c r="DY327" s="6"/>
      <c r="DZ327" s="6"/>
      <c r="EA327" s="6"/>
      <c r="EB327" s="6"/>
      <c r="EC327" s="6"/>
      <c r="ED327" s="6"/>
      <c r="EE327" s="6"/>
      <c r="EF327" s="6"/>
      <c r="EG327" s="6"/>
      <c r="EH327" s="6"/>
      <c r="EI327" s="6"/>
      <c r="EJ327" s="6"/>
      <c r="EK327" s="6"/>
    </row>
    <row r="328" spans="1:14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3"/>
      <c r="M328" s="3"/>
      <c r="N328" s="3"/>
      <c r="O328" s="3"/>
      <c r="P328" s="3"/>
      <c r="Q328" s="3"/>
      <c r="R328" s="3"/>
      <c r="S328" s="3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  <c r="CL328" s="6"/>
      <c r="CM328" s="6"/>
      <c r="CN328" s="6"/>
      <c r="CO328" s="6"/>
      <c r="CP328" s="6"/>
      <c r="CQ328" s="6"/>
      <c r="CR328" s="6"/>
      <c r="CS328" s="6"/>
      <c r="CT328" s="6"/>
      <c r="CU328" s="6"/>
      <c r="CV328" s="6"/>
      <c r="CW328" s="6"/>
      <c r="CX328" s="6"/>
      <c r="CY328" s="6"/>
      <c r="CZ328" s="6"/>
      <c r="DA328" s="6"/>
      <c r="DB328" s="6"/>
      <c r="DC328" s="6"/>
      <c r="DD328" s="6"/>
      <c r="DE328" s="6"/>
      <c r="DF328" s="6"/>
      <c r="DG328" s="6"/>
      <c r="DH328" s="6"/>
      <c r="DI328" s="6"/>
      <c r="DJ328" s="6"/>
      <c r="DK328" s="6"/>
      <c r="DL328" s="6"/>
      <c r="DM328" s="6"/>
      <c r="DN328" s="6"/>
      <c r="DO328" s="6"/>
      <c r="DP328" s="6"/>
      <c r="DQ328" s="6"/>
      <c r="DR328" s="6"/>
      <c r="DS328" s="6"/>
      <c r="DT328" s="6"/>
      <c r="DU328" s="6"/>
      <c r="DV328" s="6"/>
      <c r="DW328" s="6"/>
      <c r="DX328" s="6"/>
      <c r="DY328" s="6"/>
      <c r="DZ328" s="6"/>
      <c r="EA328" s="6"/>
      <c r="EB328" s="6"/>
      <c r="EC328" s="6"/>
      <c r="ED328" s="6"/>
      <c r="EE328" s="6"/>
      <c r="EF328" s="6"/>
      <c r="EG328" s="6"/>
      <c r="EH328" s="6"/>
      <c r="EI328" s="6"/>
      <c r="EJ328" s="6"/>
      <c r="EK328" s="6"/>
    </row>
    <row r="329" spans="1:14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3"/>
      <c r="M329" s="3"/>
      <c r="N329" s="3"/>
      <c r="O329" s="3"/>
      <c r="P329" s="3"/>
      <c r="Q329" s="3"/>
      <c r="R329" s="3"/>
      <c r="S329" s="3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  <c r="CL329" s="6"/>
      <c r="CM329" s="6"/>
      <c r="CN329" s="6"/>
      <c r="CO329" s="6"/>
      <c r="CP329" s="6"/>
      <c r="CQ329" s="6"/>
      <c r="CR329" s="6"/>
      <c r="CS329" s="6"/>
      <c r="CT329" s="6"/>
      <c r="CU329" s="6"/>
      <c r="CV329" s="6"/>
      <c r="CW329" s="6"/>
      <c r="CX329" s="6"/>
      <c r="CY329" s="6"/>
      <c r="CZ329" s="6"/>
      <c r="DA329" s="6"/>
      <c r="DB329" s="6"/>
      <c r="DC329" s="6"/>
      <c r="DD329" s="6"/>
      <c r="DE329" s="6"/>
      <c r="DF329" s="6"/>
      <c r="DG329" s="6"/>
      <c r="DH329" s="6"/>
      <c r="DI329" s="6"/>
      <c r="DJ329" s="6"/>
      <c r="DK329" s="6"/>
      <c r="DL329" s="6"/>
      <c r="DM329" s="6"/>
      <c r="DN329" s="6"/>
      <c r="DO329" s="6"/>
      <c r="DP329" s="6"/>
      <c r="DQ329" s="6"/>
      <c r="DR329" s="6"/>
      <c r="DS329" s="6"/>
      <c r="DT329" s="6"/>
      <c r="DU329" s="6"/>
      <c r="DV329" s="6"/>
      <c r="DW329" s="6"/>
      <c r="DX329" s="6"/>
      <c r="DY329" s="6"/>
      <c r="DZ329" s="6"/>
      <c r="EA329" s="6"/>
      <c r="EB329" s="6"/>
      <c r="EC329" s="6"/>
      <c r="ED329" s="6"/>
      <c r="EE329" s="6"/>
      <c r="EF329" s="6"/>
      <c r="EG329" s="6"/>
      <c r="EH329" s="6"/>
      <c r="EI329" s="6"/>
      <c r="EJ329" s="6"/>
      <c r="EK329" s="6"/>
    </row>
    <row r="330" spans="1:14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3"/>
      <c r="M330" s="3"/>
      <c r="N330" s="3"/>
      <c r="O330" s="3"/>
      <c r="P330" s="3"/>
      <c r="Q330" s="3"/>
      <c r="R330" s="3"/>
      <c r="S330" s="3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  <c r="CL330" s="6"/>
      <c r="CM330" s="6"/>
      <c r="CN330" s="6"/>
      <c r="CO330" s="6"/>
      <c r="CP330" s="6"/>
      <c r="CQ330" s="6"/>
      <c r="CR330" s="6"/>
      <c r="CS330" s="6"/>
      <c r="CT330" s="6"/>
      <c r="CU330" s="6"/>
      <c r="CV330" s="6"/>
      <c r="CW330" s="6"/>
      <c r="CX330" s="6"/>
      <c r="CY330" s="6"/>
      <c r="CZ330" s="6"/>
      <c r="DA330" s="6"/>
      <c r="DB330" s="6"/>
      <c r="DC330" s="6"/>
      <c r="DD330" s="6"/>
      <c r="DE330" s="6"/>
      <c r="DF330" s="6"/>
      <c r="DG330" s="6"/>
      <c r="DH330" s="6"/>
      <c r="DI330" s="6"/>
      <c r="DJ330" s="6"/>
      <c r="DK330" s="6"/>
      <c r="DL330" s="6"/>
      <c r="DM330" s="6"/>
      <c r="DN330" s="6"/>
      <c r="DO330" s="6"/>
      <c r="DP330" s="6"/>
      <c r="DQ330" s="6"/>
      <c r="DR330" s="6"/>
      <c r="DS330" s="6"/>
      <c r="DT330" s="6"/>
      <c r="DU330" s="6"/>
      <c r="DV330" s="6"/>
      <c r="DW330" s="6"/>
      <c r="DX330" s="6"/>
      <c r="DY330" s="6"/>
      <c r="DZ330" s="6"/>
      <c r="EA330" s="6"/>
      <c r="EB330" s="6"/>
      <c r="EC330" s="6"/>
      <c r="ED330" s="6"/>
      <c r="EE330" s="6"/>
      <c r="EF330" s="6"/>
      <c r="EG330" s="6"/>
      <c r="EH330" s="6"/>
      <c r="EI330" s="6"/>
      <c r="EJ330" s="6"/>
      <c r="EK330" s="6"/>
    </row>
    <row r="331" spans="1:14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3"/>
      <c r="M331" s="3"/>
      <c r="N331" s="3"/>
      <c r="O331" s="3"/>
      <c r="P331" s="3"/>
      <c r="Q331" s="3"/>
      <c r="R331" s="3"/>
      <c r="S331" s="3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  <c r="CL331" s="6"/>
      <c r="CM331" s="6"/>
      <c r="CN331" s="6"/>
      <c r="CO331" s="6"/>
      <c r="CP331" s="6"/>
      <c r="CQ331" s="6"/>
      <c r="CR331" s="6"/>
      <c r="CS331" s="6"/>
      <c r="CT331" s="6"/>
      <c r="CU331" s="6"/>
      <c r="CV331" s="6"/>
      <c r="CW331" s="6"/>
      <c r="CX331" s="6"/>
      <c r="CY331" s="6"/>
      <c r="CZ331" s="6"/>
      <c r="DA331" s="6"/>
      <c r="DB331" s="6"/>
      <c r="DC331" s="6"/>
      <c r="DD331" s="6"/>
      <c r="DE331" s="6"/>
      <c r="DF331" s="6"/>
      <c r="DG331" s="6"/>
      <c r="DH331" s="6"/>
      <c r="DI331" s="6"/>
      <c r="DJ331" s="6"/>
      <c r="DK331" s="6"/>
      <c r="DL331" s="6"/>
      <c r="DM331" s="6"/>
      <c r="DN331" s="6"/>
      <c r="DO331" s="6"/>
      <c r="DP331" s="6"/>
      <c r="DQ331" s="6"/>
      <c r="DR331" s="6"/>
      <c r="DS331" s="6"/>
      <c r="DT331" s="6"/>
      <c r="DU331" s="6"/>
      <c r="DV331" s="6"/>
      <c r="DW331" s="6"/>
      <c r="DX331" s="6"/>
      <c r="DY331" s="6"/>
      <c r="DZ331" s="6"/>
      <c r="EA331" s="6"/>
      <c r="EB331" s="6"/>
      <c r="EC331" s="6"/>
      <c r="ED331" s="6"/>
      <c r="EE331" s="6"/>
      <c r="EF331" s="6"/>
      <c r="EG331" s="6"/>
      <c r="EH331" s="6"/>
      <c r="EI331" s="6"/>
      <c r="EJ331" s="6"/>
      <c r="EK331" s="6"/>
    </row>
    <row r="332" spans="1:14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3"/>
      <c r="M332" s="3"/>
      <c r="N332" s="3"/>
      <c r="O332" s="3"/>
      <c r="P332" s="3"/>
      <c r="Q332" s="3"/>
      <c r="R332" s="3"/>
      <c r="S332" s="3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  <c r="CL332" s="6"/>
      <c r="CM332" s="6"/>
      <c r="CN332" s="6"/>
      <c r="CO332" s="6"/>
      <c r="CP332" s="6"/>
      <c r="CQ332" s="6"/>
      <c r="CR332" s="6"/>
      <c r="CS332" s="6"/>
      <c r="CT332" s="6"/>
      <c r="CU332" s="6"/>
      <c r="CV332" s="6"/>
      <c r="CW332" s="6"/>
      <c r="CX332" s="6"/>
      <c r="CY332" s="6"/>
      <c r="CZ332" s="6"/>
      <c r="DA332" s="6"/>
      <c r="DB332" s="6"/>
      <c r="DC332" s="6"/>
      <c r="DD332" s="6"/>
      <c r="DE332" s="6"/>
      <c r="DF332" s="6"/>
      <c r="DG332" s="6"/>
      <c r="DH332" s="6"/>
      <c r="DI332" s="6"/>
      <c r="DJ332" s="6"/>
      <c r="DK332" s="6"/>
      <c r="DL332" s="6"/>
      <c r="DM332" s="6"/>
      <c r="DN332" s="6"/>
      <c r="DO332" s="6"/>
      <c r="DP332" s="6"/>
      <c r="DQ332" s="6"/>
      <c r="DR332" s="6"/>
      <c r="DS332" s="6"/>
      <c r="DT332" s="6"/>
      <c r="DU332" s="6"/>
      <c r="DV332" s="6"/>
      <c r="DW332" s="6"/>
      <c r="DX332" s="6"/>
      <c r="DY332" s="6"/>
      <c r="DZ332" s="6"/>
      <c r="EA332" s="6"/>
      <c r="EB332" s="6"/>
      <c r="EC332" s="6"/>
      <c r="ED332" s="6"/>
      <c r="EE332" s="6"/>
      <c r="EF332" s="6"/>
      <c r="EG332" s="6"/>
      <c r="EH332" s="6"/>
      <c r="EI332" s="6"/>
      <c r="EJ332" s="6"/>
      <c r="EK332" s="6"/>
    </row>
    <row r="333" spans="1:14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3"/>
      <c r="M333" s="3"/>
      <c r="N333" s="3"/>
      <c r="O333" s="3"/>
      <c r="P333" s="3"/>
      <c r="Q333" s="3"/>
      <c r="R333" s="3"/>
      <c r="S333" s="3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  <c r="CL333" s="6"/>
      <c r="CM333" s="6"/>
      <c r="CN333" s="6"/>
      <c r="CO333" s="6"/>
      <c r="CP333" s="6"/>
      <c r="CQ333" s="6"/>
      <c r="CR333" s="6"/>
      <c r="CS333" s="6"/>
      <c r="CT333" s="6"/>
      <c r="CU333" s="6"/>
      <c r="CV333" s="6"/>
      <c r="CW333" s="6"/>
      <c r="CX333" s="6"/>
      <c r="CY333" s="6"/>
      <c r="CZ333" s="6"/>
      <c r="DA333" s="6"/>
      <c r="DB333" s="6"/>
      <c r="DC333" s="6"/>
      <c r="DD333" s="6"/>
      <c r="DE333" s="6"/>
      <c r="DF333" s="6"/>
      <c r="DG333" s="6"/>
      <c r="DH333" s="6"/>
      <c r="DI333" s="6"/>
      <c r="DJ333" s="6"/>
      <c r="DK333" s="6"/>
      <c r="DL333" s="6"/>
      <c r="DM333" s="6"/>
      <c r="DN333" s="6"/>
      <c r="DO333" s="6"/>
      <c r="DP333" s="6"/>
      <c r="DQ333" s="6"/>
      <c r="DR333" s="6"/>
      <c r="DS333" s="6"/>
      <c r="DT333" s="6"/>
      <c r="DU333" s="6"/>
      <c r="DV333" s="6"/>
      <c r="DW333" s="6"/>
      <c r="DX333" s="6"/>
      <c r="DY333" s="6"/>
      <c r="DZ333" s="6"/>
      <c r="EA333" s="6"/>
      <c r="EB333" s="6"/>
      <c r="EC333" s="6"/>
      <c r="ED333" s="6"/>
      <c r="EE333" s="6"/>
      <c r="EF333" s="6"/>
      <c r="EG333" s="6"/>
      <c r="EH333" s="6"/>
      <c r="EI333" s="6"/>
      <c r="EJ333" s="6"/>
      <c r="EK333" s="6"/>
    </row>
    <row r="334" spans="1:14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3"/>
      <c r="M334" s="3"/>
      <c r="N334" s="3"/>
      <c r="O334" s="3"/>
      <c r="P334" s="3"/>
      <c r="Q334" s="3"/>
      <c r="R334" s="3"/>
      <c r="S334" s="3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X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  <c r="DM334" s="6"/>
      <c r="DN334" s="6"/>
      <c r="DO334" s="6"/>
      <c r="DP334" s="6"/>
      <c r="DQ334" s="6"/>
      <c r="DR334" s="6"/>
      <c r="DS334" s="6"/>
      <c r="DT334" s="6"/>
      <c r="DU334" s="6"/>
      <c r="DV334" s="6"/>
      <c r="DW334" s="6"/>
      <c r="DX334" s="6"/>
      <c r="DY334" s="6"/>
      <c r="DZ334" s="6"/>
      <c r="EA334" s="6"/>
      <c r="EB334" s="6"/>
      <c r="EC334" s="6"/>
      <c r="ED334" s="6"/>
      <c r="EE334" s="6"/>
      <c r="EF334" s="6"/>
      <c r="EG334" s="6"/>
      <c r="EH334" s="6"/>
      <c r="EI334" s="6"/>
      <c r="EJ334" s="6"/>
      <c r="EK334" s="6"/>
    </row>
    <row r="335" spans="1:14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3"/>
      <c r="M335" s="3"/>
      <c r="N335" s="3"/>
      <c r="O335" s="3"/>
      <c r="P335" s="3"/>
      <c r="Q335" s="3"/>
      <c r="R335" s="3"/>
      <c r="S335" s="3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X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  <c r="DM335" s="6"/>
      <c r="DN335" s="6"/>
      <c r="DO335" s="6"/>
      <c r="DP335" s="6"/>
      <c r="DQ335" s="6"/>
      <c r="DR335" s="6"/>
      <c r="DS335" s="6"/>
      <c r="DT335" s="6"/>
      <c r="DU335" s="6"/>
      <c r="DV335" s="6"/>
      <c r="DW335" s="6"/>
      <c r="DX335" s="6"/>
      <c r="DY335" s="6"/>
      <c r="DZ335" s="6"/>
      <c r="EA335" s="6"/>
      <c r="EB335" s="6"/>
      <c r="EC335" s="6"/>
      <c r="ED335" s="6"/>
      <c r="EE335" s="6"/>
      <c r="EF335" s="6"/>
      <c r="EG335" s="6"/>
      <c r="EH335" s="6"/>
      <c r="EI335" s="6"/>
      <c r="EJ335" s="6"/>
      <c r="EK335" s="6"/>
    </row>
    <row r="336" spans="1:14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3"/>
      <c r="M336" s="3"/>
      <c r="N336" s="3"/>
      <c r="O336" s="3"/>
      <c r="P336" s="3"/>
      <c r="Q336" s="3"/>
      <c r="R336" s="3"/>
      <c r="S336" s="3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X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  <c r="DM336" s="6"/>
      <c r="DN336" s="6"/>
      <c r="DO336" s="6"/>
      <c r="DP336" s="6"/>
      <c r="DQ336" s="6"/>
      <c r="DR336" s="6"/>
      <c r="DS336" s="6"/>
      <c r="DT336" s="6"/>
      <c r="DU336" s="6"/>
      <c r="DV336" s="6"/>
      <c r="DW336" s="6"/>
      <c r="DX336" s="6"/>
      <c r="DY336" s="6"/>
      <c r="DZ336" s="6"/>
      <c r="EA336" s="6"/>
      <c r="EB336" s="6"/>
      <c r="EC336" s="6"/>
      <c r="ED336" s="6"/>
      <c r="EE336" s="6"/>
      <c r="EF336" s="6"/>
      <c r="EG336" s="6"/>
      <c r="EH336" s="6"/>
      <c r="EI336" s="6"/>
      <c r="EJ336" s="6"/>
      <c r="EK336" s="6"/>
    </row>
    <row r="337" spans="1:14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3"/>
      <c r="M337" s="3"/>
      <c r="N337" s="3"/>
      <c r="O337" s="3"/>
      <c r="P337" s="3"/>
      <c r="Q337" s="3"/>
      <c r="R337" s="3"/>
      <c r="S337" s="3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X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  <c r="DM337" s="6"/>
      <c r="DN337" s="6"/>
      <c r="DO337" s="6"/>
      <c r="DP337" s="6"/>
      <c r="DQ337" s="6"/>
      <c r="DR337" s="6"/>
      <c r="DS337" s="6"/>
      <c r="DT337" s="6"/>
      <c r="DU337" s="6"/>
      <c r="DV337" s="6"/>
      <c r="DW337" s="6"/>
      <c r="DX337" s="6"/>
      <c r="DY337" s="6"/>
      <c r="DZ337" s="6"/>
      <c r="EA337" s="6"/>
      <c r="EB337" s="6"/>
      <c r="EC337" s="6"/>
      <c r="ED337" s="6"/>
      <c r="EE337" s="6"/>
      <c r="EF337" s="6"/>
      <c r="EG337" s="6"/>
      <c r="EH337" s="6"/>
      <c r="EI337" s="6"/>
      <c r="EJ337" s="6"/>
      <c r="EK337" s="6"/>
    </row>
    <row r="338" spans="1:14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3"/>
      <c r="M338" s="3"/>
      <c r="N338" s="3"/>
      <c r="O338" s="3"/>
      <c r="P338" s="3"/>
      <c r="Q338" s="3"/>
      <c r="R338" s="3"/>
      <c r="S338" s="3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X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  <c r="DM338" s="6"/>
      <c r="DN338" s="6"/>
      <c r="DO338" s="6"/>
      <c r="DP338" s="6"/>
      <c r="DQ338" s="6"/>
      <c r="DR338" s="6"/>
      <c r="DS338" s="6"/>
      <c r="DT338" s="6"/>
      <c r="DU338" s="6"/>
      <c r="DV338" s="6"/>
      <c r="DW338" s="6"/>
      <c r="DX338" s="6"/>
      <c r="DY338" s="6"/>
      <c r="DZ338" s="6"/>
      <c r="EA338" s="6"/>
      <c r="EB338" s="6"/>
      <c r="EC338" s="6"/>
      <c r="ED338" s="6"/>
      <c r="EE338" s="6"/>
      <c r="EF338" s="6"/>
      <c r="EG338" s="6"/>
      <c r="EH338" s="6"/>
      <c r="EI338" s="6"/>
      <c r="EJ338" s="6"/>
      <c r="EK338" s="6"/>
    </row>
    <row r="339" spans="1:14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3"/>
      <c r="M339" s="3"/>
      <c r="N339" s="3"/>
      <c r="O339" s="3"/>
      <c r="P339" s="3"/>
      <c r="Q339" s="3"/>
      <c r="R339" s="3"/>
      <c r="S339" s="3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X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  <c r="DM339" s="6"/>
      <c r="DN339" s="6"/>
      <c r="DO339" s="6"/>
      <c r="DP339" s="6"/>
      <c r="DQ339" s="6"/>
      <c r="DR339" s="6"/>
      <c r="DS339" s="6"/>
      <c r="DT339" s="6"/>
      <c r="DU339" s="6"/>
      <c r="DV339" s="6"/>
      <c r="DW339" s="6"/>
      <c r="DX339" s="6"/>
      <c r="DY339" s="6"/>
      <c r="DZ339" s="6"/>
      <c r="EA339" s="6"/>
      <c r="EB339" s="6"/>
      <c r="EC339" s="6"/>
      <c r="ED339" s="6"/>
      <c r="EE339" s="6"/>
      <c r="EF339" s="6"/>
      <c r="EG339" s="6"/>
      <c r="EH339" s="6"/>
      <c r="EI339" s="6"/>
      <c r="EJ339" s="6"/>
      <c r="EK339" s="6"/>
    </row>
    <row r="340" spans="1:14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3"/>
      <c r="M340" s="3"/>
      <c r="N340" s="3"/>
      <c r="O340" s="3"/>
      <c r="P340" s="3"/>
      <c r="Q340" s="3"/>
      <c r="R340" s="3"/>
      <c r="S340" s="3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X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  <c r="DM340" s="6"/>
      <c r="DN340" s="6"/>
      <c r="DO340" s="6"/>
      <c r="DP340" s="6"/>
      <c r="DQ340" s="6"/>
      <c r="DR340" s="6"/>
      <c r="DS340" s="6"/>
      <c r="DT340" s="6"/>
      <c r="DU340" s="6"/>
      <c r="DV340" s="6"/>
      <c r="DW340" s="6"/>
      <c r="DX340" s="6"/>
      <c r="DY340" s="6"/>
      <c r="DZ340" s="6"/>
      <c r="EA340" s="6"/>
      <c r="EB340" s="6"/>
      <c r="EC340" s="6"/>
      <c r="ED340" s="6"/>
      <c r="EE340" s="6"/>
      <c r="EF340" s="6"/>
      <c r="EG340" s="6"/>
      <c r="EH340" s="6"/>
      <c r="EI340" s="6"/>
      <c r="EJ340" s="6"/>
      <c r="EK340" s="6"/>
    </row>
    <row r="341" spans="1:14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3"/>
      <c r="M341" s="3"/>
      <c r="N341" s="3"/>
      <c r="O341" s="3"/>
      <c r="P341" s="3"/>
      <c r="Q341" s="3"/>
      <c r="R341" s="3"/>
      <c r="S341" s="3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X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  <c r="DM341" s="6"/>
      <c r="DN341" s="6"/>
      <c r="DO341" s="6"/>
      <c r="DP341" s="6"/>
      <c r="DQ341" s="6"/>
      <c r="DR341" s="6"/>
      <c r="DS341" s="6"/>
      <c r="DT341" s="6"/>
      <c r="DU341" s="6"/>
      <c r="DV341" s="6"/>
      <c r="DW341" s="6"/>
      <c r="DX341" s="6"/>
      <c r="DY341" s="6"/>
      <c r="DZ341" s="6"/>
      <c r="EA341" s="6"/>
      <c r="EB341" s="6"/>
      <c r="EC341" s="6"/>
      <c r="ED341" s="6"/>
      <c r="EE341" s="6"/>
      <c r="EF341" s="6"/>
      <c r="EG341" s="6"/>
      <c r="EH341" s="6"/>
      <c r="EI341" s="6"/>
      <c r="EJ341" s="6"/>
      <c r="EK341" s="6"/>
    </row>
    <row r="342" spans="1:14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3"/>
      <c r="M342" s="3"/>
      <c r="N342" s="3"/>
      <c r="O342" s="3"/>
      <c r="P342" s="3"/>
      <c r="Q342" s="3"/>
      <c r="R342" s="3"/>
      <c r="S342" s="3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X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  <c r="DM342" s="6"/>
      <c r="DN342" s="6"/>
      <c r="DO342" s="6"/>
      <c r="DP342" s="6"/>
      <c r="DQ342" s="6"/>
      <c r="DR342" s="6"/>
      <c r="DS342" s="6"/>
      <c r="DT342" s="6"/>
      <c r="DU342" s="6"/>
      <c r="DV342" s="6"/>
      <c r="DW342" s="6"/>
      <c r="DX342" s="6"/>
      <c r="DY342" s="6"/>
      <c r="DZ342" s="6"/>
      <c r="EA342" s="6"/>
      <c r="EB342" s="6"/>
      <c r="EC342" s="6"/>
      <c r="ED342" s="6"/>
      <c r="EE342" s="6"/>
      <c r="EF342" s="6"/>
      <c r="EG342" s="6"/>
      <c r="EH342" s="6"/>
      <c r="EI342" s="6"/>
      <c r="EJ342" s="6"/>
      <c r="EK342" s="6"/>
    </row>
    <row r="343" spans="1:14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3"/>
      <c r="M343" s="3"/>
      <c r="N343" s="3"/>
      <c r="O343" s="3"/>
      <c r="P343" s="3"/>
      <c r="Q343" s="3"/>
      <c r="R343" s="3"/>
      <c r="S343" s="3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  <c r="DX343" s="6"/>
      <c r="DY343" s="6"/>
      <c r="DZ343" s="6"/>
      <c r="EA343" s="6"/>
      <c r="EB343" s="6"/>
      <c r="EC343" s="6"/>
      <c r="ED343" s="6"/>
      <c r="EE343" s="6"/>
      <c r="EF343" s="6"/>
      <c r="EG343" s="6"/>
      <c r="EH343" s="6"/>
      <c r="EI343" s="6"/>
      <c r="EJ343" s="6"/>
      <c r="EK343" s="6"/>
    </row>
    <row r="344" spans="1:14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3"/>
      <c r="M344" s="3"/>
      <c r="N344" s="3"/>
      <c r="O344" s="3"/>
      <c r="P344" s="3"/>
      <c r="Q344" s="3"/>
      <c r="R344" s="3"/>
      <c r="S344" s="3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X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  <c r="DM344" s="6"/>
      <c r="DN344" s="6"/>
      <c r="DO344" s="6"/>
      <c r="DP344" s="6"/>
      <c r="DQ344" s="6"/>
      <c r="DR344" s="6"/>
      <c r="DS344" s="6"/>
      <c r="DT344" s="6"/>
      <c r="DU344" s="6"/>
      <c r="DV344" s="6"/>
      <c r="DW344" s="6"/>
      <c r="DX344" s="6"/>
      <c r="DY344" s="6"/>
      <c r="DZ344" s="6"/>
      <c r="EA344" s="6"/>
      <c r="EB344" s="6"/>
      <c r="EC344" s="6"/>
      <c r="ED344" s="6"/>
      <c r="EE344" s="6"/>
      <c r="EF344" s="6"/>
      <c r="EG344" s="6"/>
      <c r="EH344" s="6"/>
      <c r="EI344" s="6"/>
      <c r="EJ344" s="6"/>
      <c r="EK344" s="6"/>
    </row>
    <row r="345" spans="1:14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3"/>
      <c r="M345" s="3"/>
      <c r="N345" s="3"/>
      <c r="O345" s="3"/>
      <c r="P345" s="3"/>
      <c r="Q345" s="3"/>
      <c r="R345" s="3"/>
      <c r="S345" s="3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  <c r="DX345" s="6"/>
      <c r="DY345" s="6"/>
      <c r="DZ345" s="6"/>
      <c r="EA345" s="6"/>
      <c r="EB345" s="6"/>
      <c r="EC345" s="6"/>
      <c r="ED345" s="6"/>
      <c r="EE345" s="6"/>
      <c r="EF345" s="6"/>
      <c r="EG345" s="6"/>
      <c r="EH345" s="6"/>
      <c r="EI345" s="6"/>
      <c r="EJ345" s="6"/>
      <c r="EK345" s="6"/>
    </row>
    <row r="346" spans="1:14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3"/>
      <c r="M346" s="3"/>
      <c r="N346" s="3"/>
      <c r="O346" s="3"/>
      <c r="P346" s="3"/>
      <c r="Q346" s="3"/>
      <c r="R346" s="3"/>
      <c r="S346" s="3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  <c r="DX346" s="6"/>
      <c r="DY346" s="6"/>
      <c r="DZ346" s="6"/>
      <c r="EA346" s="6"/>
      <c r="EB346" s="6"/>
      <c r="EC346" s="6"/>
      <c r="ED346" s="6"/>
      <c r="EE346" s="6"/>
      <c r="EF346" s="6"/>
      <c r="EG346" s="6"/>
      <c r="EH346" s="6"/>
      <c r="EI346" s="6"/>
      <c r="EJ346" s="6"/>
      <c r="EK346" s="6"/>
    </row>
    <row r="347" spans="1:14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3"/>
      <c r="M347" s="3"/>
      <c r="N347" s="3"/>
      <c r="O347" s="3"/>
      <c r="P347" s="3"/>
      <c r="Q347" s="3"/>
      <c r="R347" s="3"/>
      <c r="S347" s="3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  <c r="CL347" s="6"/>
      <c r="CM347" s="6"/>
      <c r="CN347" s="6"/>
      <c r="CO347" s="6"/>
      <c r="CP347" s="6"/>
      <c r="CQ347" s="6"/>
      <c r="CR347" s="6"/>
      <c r="CS347" s="6"/>
      <c r="CT347" s="6"/>
      <c r="CU347" s="6"/>
      <c r="CV347" s="6"/>
      <c r="CW347" s="6"/>
      <c r="CX347" s="6"/>
      <c r="CY347" s="6"/>
      <c r="CZ347" s="6"/>
      <c r="DA347" s="6"/>
      <c r="DB347" s="6"/>
      <c r="DC347" s="6"/>
      <c r="DD347" s="6"/>
      <c r="DE347" s="6"/>
      <c r="DF347" s="6"/>
      <c r="DG347" s="6"/>
      <c r="DH347" s="6"/>
      <c r="DI347" s="6"/>
      <c r="DJ347" s="6"/>
      <c r="DK347" s="6"/>
      <c r="DL347" s="6"/>
      <c r="DM347" s="6"/>
      <c r="DN347" s="6"/>
      <c r="DO347" s="6"/>
      <c r="DP347" s="6"/>
      <c r="DQ347" s="6"/>
      <c r="DR347" s="6"/>
      <c r="DS347" s="6"/>
      <c r="DT347" s="6"/>
      <c r="DU347" s="6"/>
      <c r="DV347" s="6"/>
      <c r="DW347" s="6"/>
      <c r="DX347" s="6"/>
      <c r="DY347" s="6"/>
      <c r="DZ347" s="6"/>
      <c r="EA347" s="6"/>
      <c r="EB347" s="6"/>
      <c r="EC347" s="6"/>
      <c r="ED347" s="6"/>
      <c r="EE347" s="6"/>
      <c r="EF347" s="6"/>
      <c r="EG347" s="6"/>
      <c r="EH347" s="6"/>
      <c r="EI347" s="6"/>
      <c r="EJ347" s="6"/>
      <c r="EK347" s="6"/>
    </row>
    <row r="348" spans="1:14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3"/>
      <c r="M348" s="3"/>
      <c r="N348" s="3"/>
      <c r="O348" s="3"/>
      <c r="P348" s="3"/>
      <c r="Q348" s="3"/>
      <c r="R348" s="3"/>
      <c r="S348" s="3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  <c r="CL348" s="6"/>
      <c r="CM348" s="6"/>
      <c r="CN348" s="6"/>
      <c r="CO348" s="6"/>
      <c r="CP348" s="6"/>
      <c r="CQ348" s="6"/>
      <c r="CR348" s="6"/>
      <c r="CS348" s="6"/>
      <c r="CT348" s="6"/>
      <c r="CU348" s="6"/>
      <c r="CV348" s="6"/>
      <c r="CW348" s="6"/>
      <c r="CX348" s="6"/>
      <c r="CY348" s="6"/>
      <c r="CZ348" s="6"/>
      <c r="DA348" s="6"/>
      <c r="DB348" s="6"/>
      <c r="DC348" s="6"/>
      <c r="DD348" s="6"/>
      <c r="DE348" s="6"/>
      <c r="DF348" s="6"/>
      <c r="DG348" s="6"/>
      <c r="DH348" s="6"/>
      <c r="DI348" s="6"/>
      <c r="DJ348" s="6"/>
      <c r="DK348" s="6"/>
      <c r="DL348" s="6"/>
      <c r="DM348" s="6"/>
      <c r="DN348" s="6"/>
      <c r="DO348" s="6"/>
      <c r="DP348" s="6"/>
      <c r="DQ348" s="6"/>
      <c r="DR348" s="6"/>
      <c r="DS348" s="6"/>
      <c r="DT348" s="6"/>
      <c r="DU348" s="6"/>
      <c r="DV348" s="6"/>
      <c r="DW348" s="6"/>
      <c r="DX348" s="6"/>
      <c r="DY348" s="6"/>
      <c r="DZ348" s="6"/>
      <c r="EA348" s="6"/>
      <c r="EB348" s="6"/>
      <c r="EC348" s="6"/>
      <c r="ED348" s="6"/>
      <c r="EE348" s="6"/>
      <c r="EF348" s="6"/>
      <c r="EG348" s="6"/>
      <c r="EH348" s="6"/>
      <c r="EI348" s="6"/>
      <c r="EJ348" s="6"/>
      <c r="EK348" s="6"/>
    </row>
    <row r="349" spans="1:14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3"/>
      <c r="M349" s="3"/>
      <c r="N349" s="3"/>
      <c r="O349" s="3"/>
      <c r="P349" s="3"/>
      <c r="Q349" s="3"/>
      <c r="R349" s="3"/>
      <c r="S349" s="3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  <c r="CL349" s="6"/>
      <c r="CM349" s="6"/>
      <c r="CN349" s="6"/>
      <c r="CO349" s="6"/>
      <c r="CP349" s="6"/>
      <c r="CQ349" s="6"/>
      <c r="CR349" s="6"/>
      <c r="CS349" s="6"/>
      <c r="CT349" s="6"/>
      <c r="CU349" s="6"/>
      <c r="CV349" s="6"/>
      <c r="CW349" s="6"/>
      <c r="CX349" s="6"/>
      <c r="CY349" s="6"/>
      <c r="CZ349" s="6"/>
      <c r="DA349" s="6"/>
      <c r="DB349" s="6"/>
      <c r="DC349" s="6"/>
      <c r="DD349" s="6"/>
      <c r="DE349" s="6"/>
      <c r="DF349" s="6"/>
      <c r="DG349" s="6"/>
      <c r="DH349" s="6"/>
      <c r="DI349" s="6"/>
      <c r="DJ349" s="6"/>
      <c r="DK349" s="6"/>
      <c r="DL349" s="6"/>
      <c r="DM349" s="6"/>
      <c r="DN349" s="6"/>
      <c r="DO349" s="6"/>
      <c r="DP349" s="6"/>
      <c r="DQ349" s="6"/>
      <c r="DR349" s="6"/>
      <c r="DS349" s="6"/>
      <c r="DT349" s="6"/>
      <c r="DU349" s="6"/>
      <c r="DV349" s="6"/>
      <c r="DW349" s="6"/>
      <c r="DX349" s="6"/>
      <c r="DY349" s="6"/>
      <c r="DZ349" s="6"/>
      <c r="EA349" s="6"/>
      <c r="EB349" s="6"/>
      <c r="EC349" s="6"/>
      <c r="ED349" s="6"/>
      <c r="EE349" s="6"/>
      <c r="EF349" s="6"/>
      <c r="EG349" s="6"/>
      <c r="EH349" s="6"/>
      <c r="EI349" s="6"/>
      <c r="EJ349" s="6"/>
      <c r="EK349" s="6"/>
    </row>
    <row r="350" spans="1:14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3"/>
      <c r="M350" s="3"/>
      <c r="N350" s="3"/>
      <c r="O350" s="3"/>
      <c r="P350" s="3"/>
      <c r="Q350" s="3"/>
      <c r="R350" s="3"/>
      <c r="S350" s="3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  <c r="CL350" s="6"/>
      <c r="CM350" s="6"/>
      <c r="CN350" s="6"/>
      <c r="CO350" s="6"/>
      <c r="CP350" s="6"/>
      <c r="CQ350" s="6"/>
      <c r="CR350" s="6"/>
      <c r="CS350" s="6"/>
      <c r="CT350" s="6"/>
      <c r="CU350" s="6"/>
      <c r="CV350" s="6"/>
      <c r="CW350" s="6"/>
      <c r="CX350" s="6"/>
      <c r="CY350" s="6"/>
      <c r="CZ350" s="6"/>
      <c r="DA350" s="6"/>
      <c r="DB350" s="6"/>
      <c r="DC350" s="6"/>
      <c r="DD350" s="6"/>
      <c r="DE350" s="6"/>
      <c r="DF350" s="6"/>
      <c r="DG350" s="6"/>
      <c r="DH350" s="6"/>
      <c r="DI350" s="6"/>
      <c r="DJ350" s="6"/>
      <c r="DK350" s="6"/>
      <c r="DL350" s="6"/>
      <c r="DM350" s="6"/>
      <c r="DN350" s="6"/>
      <c r="DO350" s="6"/>
      <c r="DP350" s="6"/>
      <c r="DQ350" s="6"/>
      <c r="DR350" s="6"/>
      <c r="DS350" s="6"/>
      <c r="DT350" s="6"/>
      <c r="DU350" s="6"/>
      <c r="DV350" s="6"/>
      <c r="DW350" s="6"/>
      <c r="DX350" s="6"/>
      <c r="DY350" s="6"/>
      <c r="DZ350" s="6"/>
      <c r="EA350" s="6"/>
      <c r="EB350" s="6"/>
      <c r="EC350" s="6"/>
      <c r="ED350" s="6"/>
      <c r="EE350" s="6"/>
      <c r="EF350" s="6"/>
      <c r="EG350" s="6"/>
      <c r="EH350" s="6"/>
      <c r="EI350" s="6"/>
      <c r="EJ350" s="6"/>
      <c r="EK350" s="6"/>
    </row>
    <row r="351" spans="1:14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3"/>
      <c r="M351" s="3"/>
      <c r="N351" s="3"/>
      <c r="O351" s="3"/>
      <c r="P351" s="3"/>
      <c r="Q351" s="3"/>
      <c r="R351" s="3"/>
      <c r="S351" s="3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X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  <c r="DM351" s="6"/>
      <c r="DN351" s="6"/>
      <c r="DO351" s="6"/>
      <c r="DP351" s="6"/>
      <c r="DQ351" s="6"/>
      <c r="DR351" s="6"/>
      <c r="DS351" s="6"/>
      <c r="DT351" s="6"/>
      <c r="DU351" s="6"/>
      <c r="DV351" s="6"/>
      <c r="DW351" s="6"/>
      <c r="DX351" s="6"/>
      <c r="DY351" s="6"/>
      <c r="DZ351" s="6"/>
      <c r="EA351" s="6"/>
      <c r="EB351" s="6"/>
      <c r="EC351" s="6"/>
      <c r="ED351" s="6"/>
      <c r="EE351" s="6"/>
      <c r="EF351" s="6"/>
      <c r="EG351" s="6"/>
      <c r="EH351" s="6"/>
      <c r="EI351" s="6"/>
      <c r="EJ351" s="6"/>
      <c r="EK351" s="6"/>
    </row>
    <row r="352" spans="1:14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3"/>
      <c r="M352" s="3"/>
      <c r="N352" s="3"/>
      <c r="O352" s="3"/>
      <c r="P352" s="3"/>
      <c r="Q352" s="3"/>
      <c r="R352" s="3"/>
      <c r="S352" s="3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X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  <c r="DM352" s="6"/>
      <c r="DN352" s="6"/>
      <c r="DO352" s="6"/>
      <c r="DP352" s="6"/>
      <c r="DQ352" s="6"/>
      <c r="DR352" s="6"/>
      <c r="DS352" s="6"/>
      <c r="DT352" s="6"/>
      <c r="DU352" s="6"/>
      <c r="DV352" s="6"/>
      <c r="DW352" s="6"/>
      <c r="DX352" s="6"/>
      <c r="DY352" s="6"/>
      <c r="DZ352" s="6"/>
      <c r="EA352" s="6"/>
      <c r="EB352" s="6"/>
      <c r="EC352" s="6"/>
      <c r="ED352" s="6"/>
      <c r="EE352" s="6"/>
      <c r="EF352" s="6"/>
      <c r="EG352" s="6"/>
      <c r="EH352" s="6"/>
      <c r="EI352" s="6"/>
      <c r="EJ352" s="6"/>
      <c r="EK352" s="6"/>
    </row>
    <row r="353" spans="1:14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3"/>
      <c r="M353" s="3"/>
      <c r="N353" s="3"/>
      <c r="O353" s="3"/>
      <c r="P353" s="3"/>
      <c r="Q353" s="3"/>
      <c r="R353" s="3"/>
      <c r="S353" s="3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X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  <c r="DM353" s="6"/>
      <c r="DN353" s="6"/>
      <c r="DO353" s="6"/>
      <c r="DP353" s="6"/>
      <c r="DQ353" s="6"/>
      <c r="DR353" s="6"/>
      <c r="DS353" s="6"/>
      <c r="DT353" s="6"/>
      <c r="DU353" s="6"/>
      <c r="DV353" s="6"/>
      <c r="DW353" s="6"/>
      <c r="DX353" s="6"/>
      <c r="DY353" s="6"/>
      <c r="DZ353" s="6"/>
      <c r="EA353" s="6"/>
      <c r="EB353" s="6"/>
      <c r="EC353" s="6"/>
      <c r="ED353" s="6"/>
      <c r="EE353" s="6"/>
      <c r="EF353" s="6"/>
      <c r="EG353" s="6"/>
      <c r="EH353" s="6"/>
      <c r="EI353" s="6"/>
      <c r="EJ353" s="6"/>
      <c r="EK353" s="6"/>
    </row>
    <row r="354" spans="1:14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3"/>
      <c r="M354" s="3"/>
      <c r="N354" s="3"/>
      <c r="O354" s="3"/>
      <c r="P354" s="3"/>
      <c r="Q354" s="3"/>
      <c r="R354" s="3"/>
      <c r="S354" s="3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X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  <c r="DM354" s="6"/>
      <c r="DN354" s="6"/>
      <c r="DO354" s="6"/>
      <c r="DP354" s="6"/>
      <c r="DQ354" s="6"/>
      <c r="DR354" s="6"/>
      <c r="DS354" s="6"/>
      <c r="DT354" s="6"/>
      <c r="DU354" s="6"/>
      <c r="DV354" s="6"/>
      <c r="DW354" s="6"/>
      <c r="DX354" s="6"/>
      <c r="DY354" s="6"/>
      <c r="DZ354" s="6"/>
      <c r="EA354" s="6"/>
      <c r="EB354" s="6"/>
      <c r="EC354" s="6"/>
      <c r="ED354" s="6"/>
      <c r="EE354" s="6"/>
      <c r="EF354" s="6"/>
      <c r="EG354" s="6"/>
      <c r="EH354" s="6"/>
      <c r="EI354" s="6"/>
      <c r="EJ354" s="6"/>
      <c r="EK354" s="6"/>
    </row>
    <row r="355" spans="1:14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3"/>
      <c r="M355" s="3"/>
      <c r="N355" s="3"/>
      <c r="O355" s="3"/>
      <c r="P355" s="3"/>
      <c r="Q355" s="3"/>
      <c r="R355" s="3"/>
      <c r="S355" s="3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X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  <c r="DM355" s="6"/>
      <c r="DN355" s="6"/>
      <c r="DO355" s="6"/>
      <c r="DP355" s="6"/>
      <c r="DQ355" s="6"/>
      <c r="DR355" s="6"/>
      <c r="DS355" s="6"/>
      <c r="DT355" s="6"/>
      <c r="DU355" s="6"/>
      <c r="DV355" s="6"/>
      <c r="DW355" s="6"/>
      <c r="DX355" s="6"/>
      <c r="DY355" s="6"/>
      <c r="DZ355" s="6"/>
      <c r="EA355" s="6"/>
      <c r="EB355" s="6"/>
      <c r="EC355" s="6"/>
      <c r="ED355" s="6"/>
      <c r="EE355" s="6"/>
      <c r="EF355" s="6"/>
      <c r="EG355" s="6"/>
      <c r="EH355" s="6"/>
      <c r="EI355" s="6"/>
      <c r="EJ355" s="6"/>
      <c r="EK355" s="6"/>
    </row>
    <row r="356" spans="1:14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3"/>
      <c r="M356" s="3"/>
      <c r="N356" s="3"/>
      <c r="O356" s="3"/>
      <c r="P356" s="3"/>
      <c r="Q356" s="3"/>
      <c r="R356" s="3"/>
      <c r="S356" s="3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X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  <c r="DM356" s="6"/>
      <c r="DN356" s="6"/>
      <c r="DO356" s="6"/>
      <c r="DP356" s="6"/>
      <c r="DQ356" s="6"/>
      <c r="DR356" s="6"/>
      <c r="DS356" s="6"/>
      <c r="DT356" s="6"/>
      <c r="DU356" s="6"/>
      <c r="DV356" s="6"/>
      <c r="DW356" s="6"/>
      <c r="DX356" s="6"/>
      <c r="DY356" s="6"/>
      <c r="DZ356" s="6"/>
      <c r="EA356" s="6"/>
      <c r="EB356" s="6"/>
      <c r="EC356" s="6"/>
      <c r="ED356" s="6"/>
      <c r="EE356" s="6"/>
      <c r="EF356" s="6"/>
      <c r="EG356" s="6"/>
      <c r="EH356" s="6"/>
      <c r="EI356" s="6"/>
      <c r="EJ356" s="6"/>
      <c r="EK356" s="6"/>
    </row>
    <row r="357" spans="1:14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3"/>
      <c r="M357" s="3"/>
      <c r="N357" s="3"/>
      <c r="O357" s="3"/>
      <c r="P357" s="3"/>
      <c r="Q357" s="3"/>
      <c r="R357" s="3"/>
      <c r="S357" s="3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  <c r="CL357" s="6"/>
      <c r="CM357" s="6"/>
      <c r="CN357" s="6"/>
      <c r="CO357" s="6"/>
      <c r="CP357" s="6"/>
      <c r="CQ357" s="6"/>
      <c r="CR357" s="6"/>
      <c r="CS357" s="6"/>
      <c r="CT357" s="6"/>
      <c r="CU357" s="6"/>
      <c r="CV357" s="6"/>
      <c r="CW357" s="6"/>
      <c r="CX357" s="6"/>
      <c r="CY357" s="6"/>
      <c r="CZ357" s="6"/>
      <c r="DA357" s="6"/>
      <c r="DB357" s="6"/>
      <c r="DC357" s="6"/>
      <c r="DD357" s="6"/>
      <c r="DE357" s="6"/>
      <c r="DF357" s="6"/>
      <c r="DG357" s="6"/>
      <c r="DH357" s="6"/>
      <c r="DI357" s="6"/>
      <c r="DJ357" s="6"/>
      <c r="DK357" s="6"/>
      <c r="DL357" s="6"/>
      <c r="DM357" s="6"/>
      <c r="DN357" s="6"/>
      <c r="DO357" s="6"/>
      <c r="DP357" s="6"/>
      <c r="DQ357" s="6"/>
      <c r="DR357" s="6"/>
      <c r="DS357" s="6"/>
      <c r="DT357" s="6"/>
      <c r="DU357" s="6"/>
      <c r="DV357" s="6"/>
      <c r="DW357" s="6"/>
      <c r="DX357" s="6"/>
      <c r="DY357" s="6"/>
      <c r="DZ357" s="6"/>
      <c r="EA357" s="6"/>
      <c r="EB357" s="6"/>
      <c r="EC357" s="6"/>
      <c r="ED357" s="6"/>
      <c r="EE357" s="6"/>
      <c r="EF357" s="6"/>
      <c r="EG357" s="6"/>
      <c r="EH357" s="6"/>
      <c r="EI357" s="6"/>
      <c r="EJ357" s="6"/>
      <c r="EK357" s="6"/>
    </row>
    <row r="358" spans="1:14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3"/>
      <c r="M358" s="3"/>
      <c r="N358" s="3"/>
      <c r="O358" s="3"/>
      <c r="P358" s="3"/>
      <c r="Q358" s="3"/>
      <c r="R358" s="3"/>
      <c r="S358" s="3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X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  <c r="DM358" s="6"/>
      <c r="DN358" s="6"/>
      <c r="DO358" s="6"/>
      <c r="DP358" s="6"/>
      <c r="DQ358" s="6"/>
      <c r="DR358" s="6"/>
      <c r="DS358" s="6"/>
      <c r="DT358" s="6"/>
      <c r="DU358" s="6"/>
      <c r="DV358" s="6"/>
      <c r="DW358" s="6"/>
      <c r="DX358" s="6"/>
      <c r="DY358" s="6"/>
      <c r="DZ358" s="6"/>
      <c r="EA358" s="6"/>
      <c r="EB358" s="6"/>
      <c r="EC358" s="6"/>
      <c r="ED358" s="6"/>
      <c r="EE358" s="6"/>
      <c r="EF358" s="6"/>
      <c r="EG358" s="6"/>
      <c r="EH358" s="6"/>
      <c r="EI358" s="6"/>
      <c r="EJ358" s="6"/>
      <c r="EK358" s="6"/>
    </row>
    <row r="359" spans="1:14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3"/>
      <c r="M359" s="3"/>
      <c r="N359" s="3"/>
      <c r="O359" s="3"/>
      <c r="P359" s="3"/>
      <c r="Q359" s="3"/>
      <c r="R359" s="3"/>
      <c r="S359" s="3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  <c r="CL359" s="6"/>
      <c r="CM359" s="6"/>
      <c r="CN359" s="6"/>
      <c r="CO359" s="6"/>
      <c r="CP359" s="6"/>
      <c r="CQ359" s="6"/>
      <c r="CR359" s="6"/>
      <c r="CS359" s="6"/>
      <c r="CT359" s="6"/>
      <c r="CU359" s="6"/>
      <c r="CV359" s="6"/>
      <c r="CW359" s="6"/>
      <c r="CX359" s="6"/>
      <c r="CY359" s="6"/>
      <c r="CZ359" s="6"/>
      <c r="DA359" s="6"/>
      <c r="DB359" s="6"/>
      <c r="DC359" s="6"/>
      <c r="DD359" s="6"/>
      <c r="DE359" s="6"/>
      <c r="DF359" s="6"/>
      <c r="DG359" s="6"/>
      <c r="DH359" s="6"/>
      <c r="DI359" s="6"/>
      <c r="DJ359" s="6"/>
      <c r="DK359" s="6"/>
      <c r="DL359" s="6"/>
      <c r="DM359" s="6"/>
      <c r="DN359" s="6"/>
      <c r="DO359" s="6"/>
      <c r="DP359" s="6"/>
      <c r="DQ359" s="6"/>
      <c r="DR359" s="6"/>
      <c r="DS359" s="6"/>
      <c r="DT359" s="6"/>
      <c r="DU359" s="6"/>
      <c r="DV359" s="6"/>
      <c r="DW359" s="6"/>
      <c r="DX359" s="6"/>
      <c r="DY359" s="6"/>
      <c r="DZ359" s="6"/>
      <c r="EA359" s="6"/>
      <c r="EB359" s="6"/>
      <c r="EC359" s="6"/>
      <c r="ED359" s="6"/>
      <c r="EE359" s="6"/>
      <c r="EF359" s="6"/>
      <c r="EG359" s="6"/>
      <c r="EH359" s="6"/>
      <c r="EI359" s="6"/>
      <c r="EJ359" s="6"/>
      <c r="EK359" s="6"/>
    </row>
    <row r="360" spans="1:14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3"/>
      <c r="M360" s="3"/>
      <c r="N360" s="3"/>
      <c r="O360" s="3"/>
      <c r="P360" s="3"/>
      <c r="Q360" s="3"/>
      <c r="R360" s="3"/>
      <c r="S360" s="3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  <c r="CL360" s="6"/>
      <c r="CM360" s="6"/>
      <c r="CN360" s="6"/>
      <c r="CO360" s="6"/>
      <c r="CP360" s="6"/>
      <c r="CQ360" s="6"/>
      <c r="CR360" s="6"/>
      <c r="CS360" s="6"/>
      <c r="CT360" s="6"/>
      <c r="CU360" s="6"/>
      <c r="CV360" s="6"/>
      <c r="CW360" s="6"/>
      <c r="CX360" s="6"/>
      <c r="CY360" s="6"/>
      <c r="CZ360" s="6"/>
      <c r="DA360" s="6"/>
      <c r="DB360" s="6"/>
      <c r="DC360" s="6"/>
      <c r="DD360" s="6"/>
      <c r="DE360" s="6"/>
      <c r="DF360" s="6"/>
      <c r="DG360" s="6"/>
      <c r="DH360" s="6"/>
      <c r="DI360" s="6"/>
      <c r="DJ360" s="6"/>
      <c r="DK360" s="6"/>
      <c r="DL360" s="6"/>
      <c r="DM360" s="6"/>
      <c r="DN360" s="6"/>
      <c r="DO360" s="6"/>
      <c r="DP360" s="6"/>
      <c r="DQ360" s="6"/>
      <c r="DR360" s="6"/>
      <c r="DS360" s="6"/>
      <c r="DT360" s="6"/>
      <c r="DU360" s="6"/>
      <c r="DV360" s="6"/>
      <c r="DW360" s="6"/>
      <c r="DX360" s="6"/>
      <c r="DY360" s="6"/>
      <c r="DZ360" s="6"/>
      <c r="EA360" s="6"/>
      <c r="EB360" s="6"/>
      <c r="EC360" s="6"/>
      <c r="ED360" s="6"/>
      <c r="EE360" s="6"/>
      <c r="EF360" s="6"/>
      <c r="EG360" s="6"/>
      <c r="EH360" s="6"/>
      <c r="EI360" s="6"/>
      <c r="EJ360" s="6"/>
      <c r="EK360" s="6"/>
    </row>
    <row r="361" spans="1:14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3"/>
      <c r="M361" s="3"/>
      <c r="N361" s="3"/>
      <c r="O361" s="3"/>
      <c r="P361" s="3"/>
      <c r="Q361" s="3"/>
      <c r="R361" s="3"/>
      <c r="S361" s="3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  <c r="CL361" s="6"/>
      <c r="CM361" s="6"/>
      <c r="CN361" s="6"/>
      <c r="CO361" s="6"/>
      <c r="CP361" s="6"/>
      <c r="CQ361" s="6"/>
      <c r="CR361" s="6"/>
      <c r="CS361" s="6"/>
      <c r="CT361" s="6"/>
      <c r="CU361" s="6"/>
      <c r="CV361" s="6"/>
      <c r="CW361" s="6"/>
      <c r="CX361" s="6"/>
      <c r="CY361" s="6"/>
      <c r="CZ361" s="6"/>
      <c r="DA361" s="6"/>
      <c r="DB361" s="6"/>
      <c r="DC361" s="6"/>
      <c r="DD361" s="6"/>
      <c r="DE361" s="6"/>
      <c r="DF361" s="6"/>
      <c r="DG361" s="6"/>
      <c r="DH361" s="6"/>
      <c r="DI361" s="6"/>
      <c r="DJ361" s="6"/>
      <c r="DK361" s="6"/>
      <c r="DL361" s="6"/>
      <c r="DM361" s="6"/>
      <c r="DN361" s="6"/>
      <c r="DO361" s="6"/>
      <c r="DP361" s="6"/>
      <c r="DQ361" s="6"/>
      <c r="DR361" s="6"/>
      <c r="DS361" s="6"/>
      <c r="DT361" s="6"/>
      <c r="DU361" s="6"/>
      <c r="DV361" s="6"/>
      <c r="DW361" s="6"/>
      <c r="DX361" s="6"/>
      <c r="DY361" s="6"/>
      <c r="DZ361" s="6"/>
      <c r="EA361" s="6"/>
      <c r="EB361" s="6"/>
      <c r="EC361" s="6"/>
      <c r="ED361" s="6"/>
      <c r="EE361" s="6"/>
      <c r="EF361" s="6"/>
      <c r="EG361" s="6"/>
      <c r="EH361" s="6"/>
      <c r="EI361" s="6"/>
      <c r="EJ361" s="6"/>
      <c r="EK361" s="6"/>
    </row>
    <row r="362" spans="1:14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3"/>
      <c r="M362" s="3"/>
      <c r="N362" s="3"/>
      <c r="O362" s="3"/>
      <c r="P362" s="3"/>
      <c r="Q362" s="3"/>
      <c r="R362" s="3"/>
      <c r="S362" s="3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  <c r="CL362" s="6"/>
      <c r="CM362" s="6"/>
      <c r="CN362" s="6"/>
      <c r="CO362" s="6"/>
      <c r="CP362" s="6"/>
      <c r="CQ362" s="6"/>
      <c r="CR362" s="6"/>
      <c r="CS362" s="6"/>
      <c r="CT362" s="6"/>
      <c r="CU362" s="6"/>
      <c r="CV362" s="6"/>
      <c r="CW362" s="6"/>
      <c r="CX362" s="6"/>
      <c r="CY362" s="6"/>
      <c r="CZ362" s="6"/>
      <c r="DA362" s="6"/>
      <c r="DB362" s="6"/>
      <c r="DC362" s="6"/>
      <c r="DD362" s="6"/>
      <c r="DE362" s="6"/>
      <c r="DF362" s="6"/>
      <c r="DG362" s="6"/>
      <c r="DH362" s="6"/>
      <c r="DI362" s="6"/>
      <c r="DJ362" s="6"/>
      <c r="DK362" s="6"/>
      <c r="DL362" s="6"/>
      <c r="DM362" s="6"/>
      <c r="DN362" s="6"/>
      <c r="DO362" s="6"/>
      <c r="DP362" s="6"/>
      <c r="DQ362" s="6"/>
      <c r="DR362" s="6"/>
      <c r="DS362" s="6"/>
      <c r="DT362" s="6"/>
      <c r="DU362" s="6"/>
      <c r="DV362" s="6"/>
      <c r="DW362" s="6"/>
      <c r="DX362" s="6"/>
      <c r="DY362" s="6"/>
      <c r="DZ362" s="6"/>
      <c r="EA362" s="6"/>
      <c r="EB362" s="6"/>
      <c r="EC362" s="6"/>
      <c r="ED362" s="6"/>
      <c r="EE362" s="6"/>
      <c r="EF362" s="6"/>
      <c r="EG362" s="6"/>
      <c r="EH362" s="6"/>
      <c r="EI362" s="6"/>
      <c r="EJ362" s="6"/>
      <c r="EK362" s="6"/>
    </row>
    <row r="363" spans="1:14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3"/>
      <c r="M363" s="3"/>
      <c r="N363" s="3"/>
      <c r="O363" s="3"/>
      <c r="P363" s="3"/>
      <c r="Q363" s="3"/>
      <c r="R363" s="3"/>
      <c r="S363" s="3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X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  <c r="DM363" s="6"/>
      <c r="DN363" s="6"/>
      <c r="DO363" s="6"/>
      <c r="DP363" s="6"/>
      <c r="DQ363" s="6"/>
      <c r="DR363" s="6"/>
      <c r="DS363" s="6"/>
      <c r="DT363" s="6"/>
      <c r="DU363" s="6"/>
      <c r="DV363" s="6"/>
      <c r="DW363" s="6"/>
      <c r="DX363" s="6"/>
      <c r="DY363" s="6"/>
      <c r="DZ363" s="6"/>
      <c r="EA363" s="6"/>
      <c r="EB363" s="6"/>
      <c r="EC363" s="6"/>
      <c r="ED363" s="6"/>
      <c r="EE363" s="6"/>
      <c r="EF363" s="6"/>
      <c r="EG363" s="6"/>
      <c r="EH363" s="6"/>
      <c r="EI363" s="6"/>
      <c r="EJ363" s="6"/>
      <c r="EK363" s="6"/>
    </row>
    <row r="364" spans="1:14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3"/>
      <c r="M364" s="3"/>
      <c r="N364" s="3"/>
      <c r="O364" s="3"/>
      <c r="P364" s="3"/>
      <c r="Q364" s="3"/>
      <c r="R364" s="3"/>
      <c r="S364" s="3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  <c r="CL364" s="6"/>
      <c r="CM364" s="6"/>
      <c r="CN364" s="6"/>
      <c r="CO364" s="6"/>
      <c r="CP364" s="6"/>
      <c r="CQ364" s="6"/>
      <c r="CR364" s="6"/>
      <c r="CS364" s="6"/>
      <c r="CT364" s="6"/>
      <c r="CU364" s="6"/>
      <c r="CV364" s="6"/>
      <c r="CW364" s="6"/>
      <c r="CX364" s="6"/>
      <c r="CY364" s="6"/>
      <c r="CZ364" s="6"/>
      <c r="DA364" s="6"/>
      <c r="DB364" s="6"/>
      <c r="DC364" s="6"/>
      <c r="DD364" s="6"/>
      <c r="DE364" s="6"/>
      <c r="DF364" s="6"/>
      <c r="DG364" s="6"/>
      <c r="DH364" s="6"/>
      <c r="DI364" s="6"/>
      <c r="DJ364" s="6"/>
      <c r="DK364" s="6"/>
      <c r="DL364" s="6"/>
      <c r="DM364" s="6"/>
      <c r="DN364" s="6"/>
      <c r="DO364" s="6"/>
      <c r="DP364" s="6"/>
      <c r="DQ364" s="6"/>
      <c r="DR364" s="6"/>
      <c r="DS364" s="6"/>
      <c r="DT364" s="6"/>
      <c r="DU364" s="6"/>
      <c r="DV364" s="6"/>
      <c r="DW364" s="6"/>
      <c r="DX364" s="6"/>
      <c r="DY364" s="6"/>
      <c r="DZ364" s="6"/>
      <c r="EA364" s="6"/>
      <c r="EB364" s="6"/>
      <c r="EC364" s="6"/>
      <c r="ED364" s="6"/>
      <c r="EE364" s="6"/>
      <c r="EF364" s="6"/>
      <c r="EG364" s="6"/>
      <c r="EH364" s="6"/>
      <c r="EI364" s="6"/>
      <c r="EJ364" s="6"/>
      <c r="EK364" s="6"/>
    </row>
    <row r="365" spans="1:14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3"/>
      <c r="M365" s="3"/>
      <c r="N365" s="3"/>
      <c r="O365" s="3"/>
      <c r="P365" s="3"/>
      <c r="Q365" s="3"/>
      <c r="R365" s="3"/>
      <c r="S365" s="3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  <c r="CL365" s="6"/>
      <c r="CM365" s="6"/>
      <c r="CN365" s="6"/>
      <c r="CO365" s="6"/>
      <c r="CP365" s="6"/>
      <c r="CQ365" s="6"/>
      <c r="CR365" s="6"/>
      <c r="CS365" s="6"/>
      <c r="CT365" s="6"/>
      <c r="CU365" s="6"/>
      <c r="CV365" s="6"/>
      <c r="CW365" s="6"/>
      <c r="CX365" s="6"/>
      <c r="CY365" s="6"/>
      <c r="CZ365" s="6"/>
      <c r="DA365" s="6"/>
      <c r="DB365" s="6"/>
      <c r="DC365" s="6"/>
      <c r="DD365" s="6"/>
      <c r="DE365" s="6"/>
      <c r="DF365" s="6"/>
      <c r="DG365" s="6"/>
      <c r="DH365" s="6"/>
      <c r="DI365" s="6"/>
      <c r="DJ365" s="6"/>
      <c r="DK365" s="6"/>
      <c r="DL365" s="6"/>
      <c r="DM365" s="6"/>
      <c r="DN365" s="6"/>
      <c r="DO365" s="6"/>
      <c r="DP365" s="6"/>
      <c r="DQ365" s="6"/>
      <c r="DR365" s="6"/>
      <c r="DS365" s="6"/>
      <c r="DT365" s="6"/>
      <c r="DU365" s="6"/>
      <c r="DV365" s="6"/>
      <c r="DW365" s="6"/>
      <c r="DX365" s="6"/>
      <c r="DY365" s="6"/>
      <c r="DZ365" s="6"/>
      <c r="EA365" s="6"/>
      <c r="EB365" s="6"/>
      <c r="EC365" s="6"/>
      <c r="ED365" s="6"/>
      <c r="EE365" s="6"/>
      <c r="EF365" s="6"/>
      <c r="EG365" s="6"/>
      <c r="EH365" s="6"/>
      <c r="EI365" s="6"/>
      <c r="EJ365" s="6"/>
      <c r="EK365" s="6"/>
    </row>
    <row r="366" spans="1:14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3"/>
      <c r="M366" s="3"/>
      <c r="N366" s="3"/>
      <c r="O366" s="3"/>
      <c r="P366" s="3"/>
      <c r="Q366" s="3"/>
      <c r="R366" s="3"/>
      <c r="S366" s="3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  <c r="CL366" s="6"/>
      <c r="CM366" s="6"/>
      <c r="CN366" s="6"/>
      <c r="CO366" s="6"/>
      <c r="CP366" s="6"/>
      <c r="CQ366" s="6"/>
      <c r="CR366" s="6"/>
      <c r="CS366" s="6"/>
      <c r="CT366" s="6"/>
      <c r="CU366" s="6"/>
      <c r="CV366" s="6"/>
      <c r="CW366" s="6"/>
      <c r="CX366" s="6"/>
      <c r="CY366" s="6"/>
      <c r="CZ366" s="6"/>
      <c r="DA366" s="6"/>
      <c r="DB366" s="6"/>
      <c r="DC366" s="6"/>
      <c r="DD366" s="6"/>
      <c r="DE366" s="6"/>
      <c r="DF366" s="6"/>
      <c r="DG366" s="6"/>
      <c r="DH366" s="6"/>
      <c r="DI366" s="6"/>
      <c r="DJ366" s="6"/>
      <c r="DK366" s="6"/>
      <c r="DL366" s="6"/>
      <c r="DM366" s="6"/>
      <c r="DN366" s="6"/>
      <c r="DO366" s="6"/>
      <c r="DP366" s="6"/>
      <c r="DQ366" s="6"/>
      <c r="DR366" s="6"/>
      <c r="DS366" s="6"/>
      <c r="DT366" s="6"/>
      <c r="DU366" s="6"/>
      <c r="DV366" s="6"/>
      <c r="DW366" s="6"/>
      <c r="DX366" s="6"/>
      <c r="DY366" s="6"/>
      <c r="DZ366" s="6"/>
      <c r="EA366" s="6"/>
      <c r="EB366" s="6"/>
      <c r="EC366" s="6"/>
      <c r="ED366" s="6"/>
      <c r="EE366" s="6"/>
      <c r="EF366" s="6"/>
      <c r="EG366" s="6"/>
      <c r="EH366" s="6"/>
      <c r="EI366" s="6"/>
      <c r="EJ366" s="6"/>
      <c r="EK366" s="6"/>
    </row>
    <row r="367" spans="1:14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3"/>
      <c r="M367" s="3"/>
      <c r="N367" s="3"/>
      <c r="O367" s="3"/>
      <c r="P367" s="3"/>
      <c r="Q367" s="3"/>
      <c r="R367" s="3"/>
      <c r="S367" s="3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  <c r="CL367" s="6"/>
      <c r="CM367" s="6"/>
      <c r="CN367" s="6"/>
      <c r="CO367" s="6"/>
      <c r="CP367" s="6"/>
      <c r="CQ367" s="6"/>
      <c r="CR367" s="6"/>
      <c r="CS367" s="6"/>
      <c r="CT367" s="6"/>
      <c r="CU367" s="6"/>
      <c r="CV367" s="6"/>
      <c r="CW367" s="6"/>
      <c r="CX367" s="6"/>
      <c r="CY367" s="6"/>
      <c r="CZ367" s="6"/>
      <c r="DA367" s="6"/>
      <c r="DB367" s="6"/>
      <c r="DC367" s="6"/>
      <c r="DD367" s="6"/>
      <c r="DE367" s="6"/>
      <c r="DF367" s="6"/>
      <c r="DG367" s="6"/>
      <c r="DH367" s="6"/>
      <c r="DI367" s="6"/>
      <c r="DJ367" s="6"/>
      <c r="DK367" s="6"/>
      <c r="DL367" s="6"/>
      <c r="DM367" s="6"/>
      <c r="DN367" s="6"/>
      <c r="DO367" s="6"/>
      <c r="DP367" s="6"/>
      <c r="DQ367" s="6"/>
      <c r="DR367" s="6"/>
      <c r="DS367" s="6"/>
      <c r="DT367" s="6"/>
      <c r="DU367" s="6"/>
      <c r="DV367" s="6"/>
      <c r="DW367" s="6"/>
      <c r="DX367" s="6"/>
      <c r="DY367" s="6"/>
      <c r="DZ367" s="6"/>
      <c r="EA367" s="6"/>
      <c r="EB367" s="6"/>
      <c r="EC367" s="6"/>
      <c r="ED367" s="6"/>
      <c r="EE367" s="6"/>
      <c r="EF367" s="6"/>
      <c r="EG367" s="6"/>
      <c r="EH367" s="6"/>
      <c r="EI367" s="6"/>
      <c r="EJ367" s="6"/>
      <c r="EK367" s="6"/>
    </row>
    <row r="368" spans="1:14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3"/>
      <c r="M368" s="3"/>
      <c r="N368" s="3"/>
      <c r="O368" s="3"/>
      <c r="P368" s="3"/>
      <c r="Q368" s="3"/>
      <c r="R368" s="3"/>
      <c r="S368" s="3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  <c r="CL368" s="6"/>
      <c r="CM368" s="6"/>
      <c r="CN368" s="6"/>
      <c r="CO368" s="6"/>
      <c r="CP368" s="6"/>
      <c r="CQ368" s="6"/>
      <c r="CR368" s="6"/>
      <c r="CS368" s="6"/>
      <c r="CT368" s="6"/>
      <c r="CU368" s="6"/>
      <c r="CV368" s="6"/>
      <c r="CW368" s="6"/>
      <c r="CX368" s="6"/>
      <c r="CY368" s="6"/>
      <c r="CZ368" s="6"/>
      <c r="DA368" s="6"/>
      <c r="DB368" s="6"/>
      <c r="DC368" s="6"/>
      <c r="DD368" s="6"/>
      <c r="DE368" s="6"/>
      <c r="DF368" s="6"/>
      <c r="DG368" s="6"/>
      <c r="DH368" s="6"/>
      <c r="DI368" s="6"/>
      <c r="DJ368" s="6"/>
      <c r="DK368" s="6"/>
      <c r="DL368" s="6"/>
      <c r="DM368" s="6"/>
      <c r="DN368" s="6"/>
      <c r="DO368" s="6"/>
      <c r="DP368" s="6"/>
      <c r="DQ368" s="6"/>
      <c r="DR368" s="6"/>
      <c r="DS368" s="6"/>
      <c r="DT368" s="6"/>
      <c r="DU368" s="6"/>
      <c r="DV368" s="6"/>
      <c r="DW368" s="6"/>
      <c r="DX368" s="6"/>
      <c r="DY368" s="6"/>
      <c r="DZ368" s="6"/>
      <c r="EA368" s="6"/>
      <c r="EB368" s="6"/>
      <c r="EC368" s="6"/>
      <c r="ED368" s="6"/>
      <c r="EE368" s="6"/>
      <c r="EF368" s="6"/>
      <c r="EG368" s="6"/>
      <c r="EH368" s="6"/>
      <c r="EI368" s="6"/>
      <c r="EJ368" s="6"/>
      <c r="EK368" s="6"/>
    </row>
    <row r="369" spans="1:14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3"/>
      <c r="M369" s="3"/>
      <c r="N369" s="3"/>
      <c r="O369" s="3"/>
      <c r="P369" s="3"/>
      <c r="Q369" s="3"/>
      <c r="R369" s="3"/>
      <c r="S369" s="3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  <c r="CL369" s="6"/>
      <c r="CM369" s="6"/>
      <c r="CN369" s="6"/>
      <c r="CO369" s="6"/>
      <c r="CP369" s="6"/>
      <c r="CQ369" s="6"/>
      <c r="CR369" s="6"/>
      <c r="CS369" s="6"/>
      <c r="CT369" s="6"/>
      <c r="CU369" s="6"/>
      <c r="CV369" s="6"/>
      <c r="CW369" s="6"/>
      <c r="CX369" s="6"/>
      <c r="CY369" s="6"/>
      <c r="CZ369" s="6"/>
      <c r="DA369" s="6"/>
      <c r="DB369" s="6"/>
      <c r="DC369" s="6"/>
      <c r="DD369" s="6"/>
      <c r="DE369" s="6"/>
      <c r="DF369" s="6"/>
      <c r="DG369" s="6"/>
      <c r="DH369" s="6"/>
      <c r="DI369" s="6"/>
      <c r="DJ369" s="6"/>
      <c r="DK369" s="6"/>
      <c r="DL369" s="6"/>
      <c r="DM369" s="6"/>
      <c r="DN369" s="6"/>
      <c r="DO369" s="6"/>
      <c r="DP369" s="6"/>
      <c r="DQ369" s="6"/>
      <c r="DR369" s="6"/>
      <c r="DS369" s="6"/>
      <c r="DT369" s="6"/>
      <c r="DU369" s="6"/>
      <c r="DV369" s="6"/>
      <c r="DW369" s="6"/>
      <c r="DX369" s="6"/>
      <c r="DY369" s="6"/>
      <c r="DZ369" s="6"/>
      <c r="EA369" s="6"/>
      <c r="EB369" s="6"/>
      <c r="EC369" s="6"/>
      <c r="ED369" s="6"/>
      <c r="EE369" s="6"/>
      <c r="EF369" s="6"/>
      <c r="EG369" s="6"/>
      <c r="EH369" s="6"/>
      <c r="EI369" s="6"/>
      <c r="EJ369" s="6"/>
      <c r="EK369" s="6"/>
    </row>
    <row r="370" spans="1:14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3"/>
      <c r="M370" s="3"/>
      <c r="N370" s="3"/>
      <c r="O370" s="3"/>
      <c r="P370" s="3"/>
      <c r="Q370" s="3"/>
      <c r="R370" s="3"/>
      <c r="S370" s="3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  <c r="CL370" s="6"/>
      <c r="CM370" s="6"/>
      <c r="CN370" s="6"/>
      <c r="CO370" s="6"/>
      <c r="CP370" s="6"/>
      <c r="CQ370" s="6"/>
      <c r="CR370" s="6"/>
      <c r="CS370" s="6"/>
      <c r="CT370" s="6"/>
      <c r="CU370" s="6"/>
      <c r="CV370" s="6"/>
      <c r="CW370" s="6"/>
      <c r="CX370" s="6"/>
      <c r="CY370" s="6"/>
      <c r="CZ370" s="6"/>
      <c r="DA370" s="6"/>
      <c r="DB370" s="6"/>
      <c r="DC370" s="6"/>
      <c r="DD370" s="6"/>
      <c r="DE370" s="6"/>
      <c r="DF370" s="6"/>
      <c r="DG370" s="6"/>
      <c r="DH370" s="6"/>
      <c r="DI370" s="6"/>
      <c r="DJ370" s="6"/>
      <c r="DK370" s="6"/>
      <c r="DL370" s="6"/>
      <c r="DM370" s="6"/>
      <c r="DN370" s="6"/>
      <c r="DO370" s="6"/>
      <c r="DP370" s="6"/>
      <c r="DQ370" s="6"/>
      <c r="DR370" s="6"/>
      <c r="DS370" s="6"/>
      <c r="DT370" s="6"/>
      <c r="DU370" s="6"/>
      <c r="DV370" s="6"/>
      <c r="DW370" s="6"/>
      <c r="DX370" s="6"/>
      <c r="DY370" s="6"/>
      <c r="DZ370" s="6"/>
      <c r="EA370" s="6"/>
      <c r="EB370" s="6"/>
      <c r="EC370" s="6"/>
      <c r="ED370" s="6"/>
      <c r="EE370" s="6"/>
      <c r="EF370" s="6"/>
      <c r="EG370" s="6"/>
      <c r="EH370" s="6"/>
      <c r="EI370" s="6"/>
      <c r="EJ370" s="6"/>
      <c r="EK370" s="6"/>
    </row>
    <row r="371" spans="1:14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3"/>
      <c r="M371" s="3"/>
      <c r="N371" s="3"/>
      <c r="O371" s="3"/>
      <c r="P371" s="3"/>
      <c r="Q371" s="3"/>
      <c r="R371" s="3"/>
      <c r="S371" s="3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X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  <c r="DM371" s="6"/>
      <c r="DN371" s="6"/>
      <c r="DO371" s="6"/>
      <c r="DP371" s="6"/>
      <c r="DQ371" s="6"/>
      <c r="DR371" s="6"/>
      <c r="DS371" s="6"/>
      <c r="DT371" s="6"/>
      <c r="DU371" s="6"/>
      <c r="DV371" s="6"/>
      <c r="DW371" s="6"/>
      <c r="DX371" s="6"/>
      <c r="DY371" s="6"/>
      <c r="DZ371" s="6"/>
      <c r="EA371" s="6"/>
      <c r="EB371" s="6"/>
      <c r="EC371" s="6"/>
      <c r="ED371" s="6"/>
      <c r="EE371" s="6"/>
      <c r="EF371" s="6"/>
      <c r="EG371" s="6"/>
      <c r="EH371" s="6"/>
      <c r="EI371" s="6"/>
      <c r="EJ371" s="6"/>
      <c r="EK371" s="6"/>
    </row>
    <row r="372" spans="1:14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3"/>
      <c r="M372" s="3"/>
      <c r="N372" s="3"/>
      <c r="O372" s="3"/>
      <c r="P372" s="3"/>
      <c r="Q372" s="3"/>
      <c r="R372" s="3"/>
      <c r="S372" s="3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  <c r="CL372" s="6"/>
      <c r="CM372" s="6"/>
      <c r="CN372" s="6"/>
      <c r="CO372" s="6"/>
      <c r="CP372" s="6"/>
      <c r="CQ372" s="6"/>
      <c r="CR372" s="6"/>
      <c r="CS372" s="6"/>
      <c r="CT372" s="6"/>
      <c r="CU372" s="6"/>
      <c r="CV372" s="6"/>
      <c r="CW372" s="6"/>
      <c r="CX372" s="6"/>
      <c r="CY372" s="6"/>
      <c r="CZ372" s="6"/>
      <c r="DA372" s="6"/>
      <c r="DB372" s="6"/>
      <c r="DC372" s="6"/>
      <c r="DD372" s="6"/>
      <c r="DE372" s="6"/>
      <c r="DF372" s="6"/>
      <c r="DG372" s="6"/>
      <c r="DH372" s="6"/>
      <c r="DI372" s="6"/>
      <c r="DJ372" s="6"/>
      <c r="DK372" s="6"/>
      <c r="DL372" s="6"/>
      <c r="DM372" s="6"/>
      <c r="DN372" s="6"/>
      <c r="DO372" s="6"/>
      <c r="DP372" s="6"/>
      <c r="DQ372" s="6"/>
      <c r="DR372" s="6"/>
      <c r="DS372" s="6"/>
      <c r="DT372" s="6"/>
      <c r="DU372" s="6"/>
      <c r="DV372" s="6"/>
      <c r="DW372" s="6"/>
      <c r="DX372" s="6"/>
      <c r="DY372" s="6"/>
      <c r="DZ372" s="6"/>
      <c r="EA372" s="6"/>
      <c r="EB372" s="6"/>
      <c r="EC372" s="6"/>
      <c r="ED372" s="6"/>
      <c r="EE372" s="6"/>
      <c r="EF372" s="6"/>
      <c r="EG372" s="6"/>
      <c r="EH372" s="6"/>
      <c r="EI372" s="6"/>
      <c r="EJ372" s="6"/>
      <c r="EK372" s="6"/>
    </row>
    <row r="373" spans="1:14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3"/>
      <c r="M373" s="3"/>
      <c r="N373" s="3"/>
      <c r="O373" s="3"/>
      <c r="P373" s="3"/>
      <c r="Q373" s="3"/>
      <c r="R373" s="3"/>
      <c r="S373" s="3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  <c r="CL373" s="6"/>
      <c r="CM373" s="6"/>
      <c r="CN373" s="6"/>
      <c r="CO373" s="6"/>
      <c r="CP373" s="6"/>
      <c r="CQ373" s="6"/>
      <c r="CR373" s="6"/>
      <c r="CS373" s="6"/>
      <c r="CT373" s="6"/>
      <c r="CU373" s="6"/>
      <c r="CV373" s="6"/>
      <c r="CW373" s="6"/>
      <c r="CX373" s="6"/>
      <c r="CY373" s="6"/>
      <c r="CZ373" s="6"/>
      <c r="DA373" s="6"/>
      <c r="DB373" s="6"/>
      <c r="DC373" s="6"/>
      <c r="DD373" s="6"/>
      <c r="DE373" s="6"/>
      <c r="DF373" s="6"/>
      <c r="DG373" s="6"/>
      <c r="DH373" s="6"/>
      <c r="DI373" s="6"/>
      <c r="DJ373" s="6"/>
      <c r="DK373" s="6"/>
      <c r="DL373" s="6"/>
      <c r="DM373" s="6"/>
      <c r="DN373" s="6"/>
      <c r="DO373" s="6"/>
      <c r="DP373" s="6"/>
      <c r="DQ373" s="6"/>
      <c r="DR373" s="6"/>
      <c r="DS373" s="6"/>
      <c r="DT373" s="6"/>
      <c r="DU373" s="6"/>
      <c r="DV373" s="6"/>
      <c r="DW373" s="6"/>
      <c r="DX373" s="6"/>
      <c r="DY373" s="6"/>
      <c r="DZ373" s="6"/>
      <c r="EA373" s="6"/>
      <c r="EB373" s="6"/>
      <c r="EC373" s="6"/>
      <c r="ED373" s="6"/>
      <c r="EE373" s="6"/>
      <c r="EF373" s="6"/>
      <c r="EG373" s="6"/>
      <c r="EH373" s="6"/>
      <c r="EI373" s="6"/>
      <c r="EJ373" s="6"/>
      <c r="EK373" s="6"/>
    </row>
    <row r="374" spans="1:14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3"/>
      <c r="M374" s="3"/>
      <c r="N374" s="3"/>
      <c r="O374" s="3"/>
      <c r="P374" s="3"/>
      <c r="Q374" s="3"/>
      <c r="R374" s="3"/>
      <c r="S374" s="3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  <c r="CL374" s="6"/>
      <c r="CM374" s="6"/>
      <c r="CN374" s="6"/>
      <c r="CO374" s="6"/>
      <c r="CP374" s="6"/>
      <c r="CQ374" s="6"/>
      <c r="CR374" s="6"/>
      <c r="CS374" s="6"/>
      <c r="CT374" s="6"/>
      <c r="CU374" s="6"/>
      <c r="CV374" s="6"/>
      <c r="CW374" s="6"/>
      <c r="CX374" s="6"/>
      <c r="CY374" s="6"/>
      <c r="CZ374" s="6"/>
      <c r="DA374" s="6"/>
      <c r="DB374" s="6"/>
      <c r="DC374" s="6"/>
      <c r="DD374" s="6"/>
      <c r="DE374" s="6"/>
      <c r="DF374" s="6"/>
      <c r="DG374" s="6"/>
      <c r="DH374" s="6"/>
      <c r="DI374" s="6"/>
      <c r="DJ374" s="6"/>
      <c r="DK374" s="6"/>
      <c r="DL374" s="6"/>
      <c r="DM374" s="6"/>
      <c r="DN374" s="6"/>
      <c r="DO374" s="6"/>
      <c r="DP374" s="6"/>
      <c r="DQ374" s="6"/>
      <c r="DR374" s="6"/>
      <c r="DS374" s="6"/>
      <c r="DT374" s="6"/>
      <c r="DU374" s="6"/>
      <c r="DV374" s="6"/>
      <c r="DW374" s="6"/>
      <c r="DX374" s="6"/>
      <c r="DY374" s="6"/>
      <c r="DZ374" s="6"/>
      <c r="EA374" s="6"/>
      <c r="EB374" s="6"/>
      <c r="EC374" s="6"/>
      <c r="ED374" s="6"/>
      <c r="EE374" s="6"/>
      <c r="EF374" s="6"/>
      <c r="EG374" s="6"/>
      <c r="EH374" s="6"/>
      <c r="EI374" s="6"/>
      <c r="EJ374" s="6"/>
      <c r="EK374" s="6"/>
    </row>
    <row r="375" spans="1:14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3"/>
      <c r="M375" s="3"/>
      <c r="N375" s="3"/>
      <c r="O375" s="3"/>
      <c r="P375" s="3"/>
      <c r="Q375" s="3"/>
      <c r="R375" s="3"/>
      <c r="S375" s="3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  <c r="CL375" s="6"/>
      <c r="CM375" s="6"/>
      <c r="CN375" s="6"/>
      <c r="CO375" s="6"/>
      <c r="CP375" s="6"/>
      <c r="CQ375" s="6"/>
      <c r="CR375" s="6"/>
      <c r="CS375" s="6"/>
      <c r="CT375" s="6"/>
      <c r="CU375" s="6"/>
      <c r="CV375" s="6"/>
      <c r="CW375" s="6"/>
      <c r="CX375" s="6"/>
      <c r="CY375" s="6"/>
      <c r="CZ375" s="6"/>
      <c r="DA375" s="6"/>
      <c r="DB375" s="6"/>
      <c r="DC375" s="6"/>
      <c r="DD375" s="6"/>
      <c r="DE375" s="6"/>
      <c r="DF375" s="6"/>
      <c r="DG375" s="6"/>
      <c r="DH375" s="6"/>
      <c r="DI375" s="6"/>
      <c r="DJ375" s="6"/>
      <c r="DK375" s="6"/>
      <c r="DL375" s="6"/>
      <c r="DM375" s="6"/>
      <c r="DN375" s="6"/>
      <c r="DO375" s="6"/>
      <c r="DP375" s="6"/>
      <c r="DQ375" s="6"/>
      <c r="DR375" s="6"/>
      <c r="DS375" s="6"/>
      <c r="DT375" s="6"/>
      <c r="DU375" s="6"/>
      <c r="DV375" s="6"/>
      <c r="DW375" s="6"/>
      <c r="DX375" s="6"/>
      <c r="DY375" s="6"/>
      <c r="DZ375" s="6"/>
      <c r="EA375" s="6"/>
      <c r="EB375" s="6"/>
      <c r="EC375" s="6"/>
      <c r="ED375" s="6"/>
      <c r="EE375" s="6"/>
      <c r="EF375" s="6"/>
      <c r="EG375" s="6"/>
      <c r="EH375" s="6"/>
      <c r="EI375" s="6"/>
      <c r="EJ375" s="6"/>
      <c r="EK375" s="6"/>
    </row>
    <row r="376" spans="1:14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3"/>
      <c r="M376" s="3"/>
      <c r="N376" s="3"/>
      <c r="O376" s="3"/>
      <c r="P376" s="3"/>
      <c r="Q376" s="3"/>
      <c r="R376" s="3"/>
      <c r="S376" s="3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  <c r="CL376" s="6"/>
      <c r="CM376" s="6"/>
      <c r="CN376" s="6"/>
      <c r="CO376" s="6"/>
      <c r="CP376" s="6"/>
      <c r="CQ376" s="6"/>
      <c r="CR376" s="6"/>
      <c r="CS376" s="6"/>
      <c r="CT376" s="6"/>
      <c r="CU376" s="6"/>
      <c r="CV376" s="6"/>
      <c r="CW376" s="6"/>
      <c r="CX376" s="6"/>
      <c r="CY376" s="6"/>
      <c r="CZ376" s="6"/>
      <c r="DA376" s="6"/>
      <c r="DB376" s="6"/>
      <c r="DC376" s="6"/>
      <c r="DD376" s="6"/>
      <c r="DE376" s="6"/>
      <c r="DF376" s="6"/>
      <c r="DG376" s="6"/>
      <c r="DH376" s="6"/>
      <c r="DI376" s="6"/>
      <c r="DJ376" s="6"/>
      <c r="DK376" s="6"/>
      <c r="DL376" s="6"/>
      <c r="DM376" s="6"/>
      <c r="DN376" s="6"/>
      <c r="DO376" s="6"/>
      <c r="DP376" s="6"/>
      <c r="DQ376" s="6"/>
      <c r="DR376" s="6"/>
      <c r="DS376" s="6"/>
      <c r="DT376" s="6"/>
      <c r="DU376" s="6"/>
      <c r="DV376" s="6"/>
      <c r="DW376" s="6"/>
      <c r="DX376" s="6"/>
      <c r="DY376" s="6"/>
      <c r="DZ376" s="6"/>
      <c r="EA376" s="6"/>
      <c r="EB376" s="6"/>
      <c r="EC376" s="6"/>
      <c r="ED376" s="6"/>
      <c r="EE376" s="6"/>
      <c r="EF376" s="6"/>
      <c r="EG376" s="6"/>
      <c r="EH376" s="6"/>
      <c r="EI376" s="6"/>
      <c r="EJ376" s="6"/>
      <c r="EK376" s="6"/>
    </row>
    <row r="377" spans="1:14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3"/>
      <c r="M377" s="3"/>
      <c r="N377" s="3"/>
      <c r="O377" s="3"/>
      <c r="P377" s="3"/>
      <c r="Q377" s="3"/>
      <c r="R377" s="3"/>
      <c r="S377" s="3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  <c r="CL377" s="6"/>
      <c r="CM377" s="6"/>
      <c r="CN377" s="6"/>
      <c r="CO377" s="6"/>
      <c r="CP377" s="6"/>
      <c r="CQ377" s="6"/>
      <c r="CR377" s="6"/>
      <c r="CS377" s="6"/>
      <c r="CT377" s="6"/>
      <c r="CU377" s="6"/>
      <c r="CV377" s="6"/>
      <c r="CW377" s="6"/>
      <c r="CX377" s="6"/>
      <c r="CY377" s="6"/>
      <c r="CZ377" s="6"/>
      <c r="DA377" s="6"/>
      <c r="DB377" s="6"/>
      <c r="DC377" s="6"/>
      <c r="DD377" s="6"/>
      <c r="DE377" s="6"/>
      <c r="DF377" s="6"/>
      <c r="DG377" s="6"/>
      <c r="DH377" s="6"/>
      <c r="DI377" s="6"/>
      <c r="DJ377" s="6"/>
      <c r="DK377" s="6"/>
      <c r="DL377" s="6"/>
      <c r="DM377" s="6"/>
      <c r="DN377" s="6"/>
      <c r="DO377" s="6"/>
      <c r="DP377" s="6"/>
      <c r="DQ377" s="6"/>
      <c r="DR377" s="6"/>
      <c r="DS377" s="6"/>
      <c r="DT377" s="6"/>
      <c r="DU377" s="6"/>
      <c r="DV377" s="6"/>
      <c r="DW377" s="6"/>
      <c r="DX377" s="6"/>
      <c r="DY377" s="6"/>
      <c r="DZ377" s="6"/>
      <c r="EA377" s="6"/>
      <c r="EB377" s="6"/>
      <c r="EC377" s="6"/>
      <c r="ED377" s="6"/>
      <c r="EE377" s="6"/>
      <c r="EF377" s="6"/>
      <c r="EG377" s="6"/>
      <c r="EH377" s="6"/>
      <c r="EI377" s="6"/>
      <c r="EJ377" s="6"/>
      <c r="EK377" s="6"/>
    </row>
    <row r="378" spans="1:14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3"/>
      <c r="M378" s="3"/>
      <c r="N378" s="3"/>
      <c r="O378" s="3"/>
      <c r="P378" s="3"/>
      <c r="Q378" s="3"/>
      <c r="R378" s="3"/>
      <c r="S378" s="3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  <c r="CL378" s="6"/>
      <c r="CM378" s="6"/>
      <c r="CN378" s="6"/>
      <c r="CO378" s="6"/>
      <c r="CP378" s="6"/>
      <c r="CQ378" s="6"/>
      <c r="CR378" s="6"/>
      <c r="CS378" s="6"/>
      <c r="CT378" s="6"/>
      <c r="CU378" s="6"/>
      <c r="CV378" s="6"/>
      <c r="CW378" s="6"/>
      <c r="CX378" s="6"/>
      <c r="CY378" s="6"/>
      <c r="CZ378" s="6"/>
      <c r="DA378" s="6"/>
      <c r="DB378" s="6"/>
      <c r="DC378" s="6"/>
      <c r="DD378" s="6"/>
      <c r="DE378" s="6"/>
      <c r="DF378" s="6"/>
      <c r="DG378" s="6"/>
      <c r="DH378" s="6"/>
      <c r="DI378" s="6"/>
      <c r="DJ378" s="6"/>
      <c r="DK378" s="6"/>
      <c r="DL378" s="6"/>
      <c r="DM378" s="6"/>
      <c r="DN378" s="6"/>
      <c r="DO378" s="6"/>
      <c r="DP378" s="6"/>
      <c r="DQ378" s="6"/>
      <c r="DR378" s="6"/>
      <c r="DS378" s="6"/>
      <c r="DT378" s="6"/>
      <c r="DU378" s="6"/>
      <c r="DV378" s="6"/>
      <c r="DW378" s="6"/>
      <c r="DX378" s="6"/>
      <c r="DY378" s="6"/>
      <c r="DZ378" s="6"/>
      <c r="EA378" s="6"/>
      <c r="EB378" s="6"/>
      <c r="EC378" s="6"/>
      <c r="ED378" s="6"/>
      <c r="EE378" s="6"/>
      <c r="EF378" s="6"/>
      <c r="EG378" s="6"/>
      <c r="EH378" s="6"/>
      <c r="EI378" s="6"/>
      <c r="EJ378" s="6"/>
      <c r="EK378" s="6"/>
    </row>
    <row r="379" spans="1:14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3"/>
      <c r="M379" s="3"/>
      <c r="N379" s="3"/>
      <c r="O379" s="3"/>
      <c r="P379" s="3"/>
      <c r="Q379" s="3"/>
      <c r="R379" s="3"/>
      <c r="S379" s="3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  <c r="CL379" s="6"/>
      <c r="CM379" s="6"/>
      <c r="CN379" s="6"/>
      <c r="CO379" s="6"/>
      <c r="CP379" s="6"/>
      <c r="CQ379" s="6"/>
      <c r="CR379" s="6"/>
      <c r="CS379" s="6"/>
      <c r="CT379" s="6"/>
      <c r="CU379" s="6"/>
      <c r="CV379" s="6"/>
      <c r="CW379" s="6"/>
      <c r="CX379" s="6"/>
      <c r="CY379" s="6"/>
      <c r="CZ379" s="6"/>
      <c r="DA379" s="6"/>
      <c r="DB379" s="6"/>
      <c r="DC379" s="6"/>
      <c r="DD379" s="6"/>
      <c r="DE379" s="6"/>
      <c r="DF379" s="6"/>
      <c r="DG379" s="6"/>
      <c r="DH379" s="6"/>
      <c r="DI379" s="6"/>
      <c r="DJ379" s="6"/>
      <c r="DK379" s="6"/>
      <c r="DL379" s="6"/>
      <c r="DM379" s="6"/>
      <c r="DN379" s="6"/>
      <c r="DO379" s="6"/>
      <c r="DP379" s="6"/>
      <c r="DQ379" s="6"/>
      <c r="DR379" s="6"/>
      <c r="DS379" s="6"/>
      <c r="DT379" s="6"/>
      <c r="DU379" s="6"/>
      <c r="DV379" s="6"/>
      <c r="DW379" s="6"/>
      <c r="DX379" s="6"/>
      <c r="DY379" s="6"/>
      <c r="DZ379" s="6"/>
      <c r="EA379" s="6"/>
      <c r="EB379" s="6"/>
      <c r="EC379" s="6"/>
      <c r="ED379" s="6"/>
      <c r="EE379" s="6"/>
      <c r="EF379" s="6"/>
      <c r="EG379" s="6"/>
      <c r="EH379" s="6"/>
      <c r="EI379" s="6"/>
      <c r="EJ379" s="6"/>
      <c r="EK379" s="6"/>
    </row>
    <row r="380" spans="1:14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3"/>
      <c r="M380" s="3"/>
      <c r="N380" s="3"/>
      <c r="O380" s="3"/>
      <c r="P380" s="3"/>
      <c r="Q380" s="3"/>
      <c r="R380" s="3"/>
      <c r="S380" s="3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  <c r="CL380" s="6"/>
      <c r="CM380" s="6"/>
      <c r="CN380" s="6"/>
      <c r="CO380" s="6"/>
      <c r="CP380" s="6"/>
      <c r="CQ380" s="6"/>
      <c r="CR380" s="6"/>
      <c r="CS380" s="6"/>
      <c r="CT380" s="6"/>
      <c r="CU380" s="6"/>
      <c r="CV380" s="6"/>
      <c r="CW380" s="6"/>
      <c r="CX380" s="6"/>
      <c r="CY380" s="6"/>
      <c r="CZ380" s="6"/>
      <c r="DA380" s="6"/>
      <c r="DB380" s="6"/>
      <c r="DC380" s="6"/>
      <c r="DD380" s="6"/>
      <c r="DE380" s="6"/>
      <c r="DF380" s="6"/>
      <c r="DG380" s="6"/>
      <c r="DH380" s="6"/>
      <c r="DI380" s="6"/>
      <c r="DJ380" s="6"/>
      <c r="DK380" s="6"/>
      <c r="DL380" s="6"/>
      <c r="DM380" s="6"/>
      <c r="DN380" s="6"/>
      <c r="DO380" s="6"/>
      <c r="DP380" s="6"/>
      <c r="DQ380" s="6"/>
      <c r="DR380" s="6"/>
      <c r="DS380" s="6"/>
      <c r="DT380" s="6"/>
      <c r="DU380" s="6"/>
      <c r="DV380" s="6"/>
      <c r="DW380" s="6"/>
      <c r="DX380" s="6"/>
      <c r="DY380" s="6"/>
      <c r="DZ380" s="6"/>
      <c r="EA380" s="6"/>
      <c r="EB380" s="6"/>
      <c r="EC380" s="6"/>
      <c r="ED380" s="6"/>
      <c r="EE380" s="6"/>
      <c r="EF380" s="6"/>
      <c r="EG380" s="6"/>
      <c r="EH380" s="6"/>
      <c r="EI380" s="6"/>
      <c r="EJ380" s="6"/>
      <c r="EK380" s="6"/>
    </row>
    <row r="381" spans="1:14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3"/>
      <c r="M381" s="3"/>
      <c r="N381" s="3"/>
      <c r="O381" s="3"/>
      <c r="P381" s="3"/>
      <c r="Q381" s="3"/>
      <c r="R381" s="3"/>
      <c r="S381" s="3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  <c r="CL381" s="6"/>
      <c r="CM381" s="6"/>
      <c r="CN381" s="6"/>
      <c r="CO381" s="6"/>
      <c r="CP381" s="6"/>
      <c r="CQ381" s="6"/>
      <c r="CR381" s="6"/>
      <c r="CS381" s="6"/>
      <c r="CT381" s="6"/>
      <c r="CU381" s="6"/>
      <c r="CV381" s="6"/>
      <c r="CW381" s="6"/>
      <c r="CX381" s="6"/>
      <c r="CY381" s="6"/>
      <c r="CZ381" s="6"/>
      <c r="DA381" s="6"/>
      <c r="DB381" s="6"/>
      <c r="DC381" s="6"/>
      <c r="DD381" s="6"/>
      <c r="DE381" s="6"/>
      <c r="DF381" s="6"/>
      <c r="DG381" s="6"/>
      <c r="DH381" s="6"/>
      <c r="DI381" s="6"/>
      <c r="DJ381" s="6"/>
      <c r="DK381" s="6"/>
      <c r="DL381" s="6"/>
      <c r="DM381" s="6"/>
      <c r="DN381" s="6"/>
      <c r="DO381" s="6"/>
      <c r="DP381" s="6"/>
      <c r="DQ381" s="6"/>
      <c r="DR381" s="6"/>
      <c r="DS381" s="6"/>
      <c r="DT381" s="6"/>
      <c r="DU381" s="6"/>
      <c r="DV381" s="6"/>
      <c r="DW381" s="6"/>
      <c r="DX381" s="6"/>
      <c r="DY381" s="6"/>
      <c r="DZ381" s="6"/>
      <c r="EA381" s="6"/>
      <c r="EB381" s="6"/>
      <c r="EC381" s="6"/>
      <c r="ED381" s="6"/>
      <c r="EE381" s="6"/>
      <c r="EF381" s="6"/>
      <c r="EG381" s="6"/>
      <c r="EH381" s="6"/>
      <c r="EI381" s="6"/>
      <c r="EJ381" s="6"/>
      <c r="EK381" s="6"/>
    </row>
    <row r="382" spans="1:14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3"/>
      <c r="M382" s="3"/>
      <c r="N382" s="3"/>
      <c r="O382" s="3"/>
      <c r="P382" s="3"/>
      <c r="Q382" s="3"/>
      <c r="R382" s="3"/>
      <c r="S382" s="3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  <c r="CL382" s="6"/>
      <c r="CM382" s="6"/>
      <c r="CN382" s="6"/>
      <c r="CO382" s="6"/>
      <c r="CP382" s="6"/>
      <c r="CQ382" s="6"/>
      <c r="CR382" s="6"/>
      <c r="CS382" s="6"/>
      <c r="CT382" s="6"/>
      <c r="CU382" s="6"/>
      <c r="CV382" s="6"/>
      <c r="CW382" s="6"/>
      <c r="CX382" s="6"/>
      <c r="CY382" s="6"/>
      <c r="CZ382" s="6"/>
      <c r="DA382" s="6"/>
      <c r="DB382" s="6"/>
      <c r="DC382" s="6"/>
      <c r="DD382" s="6"/>
      <c r="DE382" s="6"/>
      <c r="DF382" s="6"/>
      <c r="DG382" s="6"/>
      <c r="DH382" s="6"/>
      <c r="DI382" s="6"/>
      <c r="DJ382" s="6"/>
      <c r="DK382" s="6"/>
      <c r="DL382" s="6"/>
      <c r="DM382" s="6"/>
      <c r="DN382" s="6"/>
      <c r="DO382" s="6"/>
      <c r="DP382" s="6"/>
      <c r="DQ382" s="6"/>
      <c r="DR382" s="6"/>
      <c r="DS382" s="6"/>
      <c r="DT382" s="6"/>
      <c r="DU382" s="6"/>
      <c r="DV382" s="6"/>
      <c r="DW382" s="6"/>
      <c r="DX382" s="6"/>
      <c r="DY382" s="6"/>
      <c r="DZ382" s="6"/>
      <c r="EA382" s="6"/>
      <c r="EB382" s="6"/>
      <c r="EC382" s="6"/>
      <c r="ED382" s="6"/>
      <c r="EE382" s="6"/>
      <c r="EF382" s="6"/>
      <c r="EG382" s="6"/>
      <c r="EH382" s="6"/>
      <c r="EI382" s="6"/>
      <c r="EJ382" s="6"/>
      <c r="EK382" s="6"/>
    </row>
    <row r="383" spans="1:14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3"/>
      <c r="M383" s="3"/>
      <c r="N383" s="3"/>
      <c r="O383" s="3"/>
      <c r="P383" s="3"/>
      <c r="Q383" s="3"/>
      <c r="R383" s="3"/>
      <c r="S383" s="3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  <c r="CL383" s="6"/>
      <c r="CM383" s="6"/>
      <c r="CN383" s="6"/>
      <c r="CO383" s="6"/>
      <c r="CP383" s="6"/>
      <c r="CQ383" s="6"/>
      <c r="CR383" s="6"/>
      <c r="CS383" s="6"/>
      <c r="CT383" s="6"/>
      <c r="CU383" s="6"/>
      <c r="CV383" s="6"/>
      <c r="CW383" s="6"/>
      <c r="CX383" s="6"/>
      <c r="CY383" s="6"/>
      <c r="CZ383" s="6"/>
      <c r="DA383" s="6"/>
      <c r="DB383" s="6"/>
      <c r="DC383" s="6"/>
      <c r="DD383" s="6"/>
      <c r="DE383" s="6"/>
      <c r="DF383" s="6"/>
      <c r="DG383" s="6"/>
      <c r="DH383" s="6"/>
      <c r="DI383" s="6"/>
      <c r="DJ383" s="6"/>
      <c r="DK383" s="6"/>
      <c r="DL383" s="6"/>
      <c r="DM383" s="6"/>
      <c r="DN383" s="6"/>
      <c r="DO383" s="6"/>
      <c r="DP383" s="6"/>
      <c r="DQ383" s="6"/>
      <c r="DR383" s="6"/>
      <c r="DS383" s="6"/>
      <c r="DT383" s="6"/>
      <c r="DU383" s="6"/>
      <c r="DV383" s="6"/>
      <c r="DW383" s="6"/>
      <c r="DX383" s="6"/>
      <c r="DY383" s="6"/>
      <c r="DZ383" s="6"/>
      <c r="EA383" s="6"/>
      <c r="EB383" s="6"/>
      <c r="EC383" s="6"/>
      <c r="ED383" s="6"/>
      <c r="EE383" s="6"/>
      <c r="EF383" s="6"/>
      <c r="EG383" s="6"/>
      <c r="EH383" s="6"/>
      <c r="EI383" s="6"/>
      <c r="EJ383" s="6"/>
      <c r="EK383" s="6"/>
    </row>
    <row r="384" spans="1:14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3"/>
      <c r="M384" s="3"/>
      <c r="N384" s="3"/>
      <c r="O384" s="3"/>
      <c r="P384" s="3"/>
      <c r="Q384" s="3"/>
      <c r="R384" s="3"/>
      <c r="S384" s="3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  <c r="CL384" s="6"/>
      <c r="CM384" s="6"/>
      <c r="CN384" s="6"/>
      <c r="CO384" s="6"/>
      <c r="CP384" s="6"/>
      <c r="CQ384" s="6"/>
      <c r="CR384" s="6"/>
      <c r="CS384" s="6"/>
      <c r="CT384" s="6"/>
      <c r="CU384" s="6"/>
      <c r="CV384" s="6"/>
      <c r="CW384" s="6"/>
      <c r="CX384" s="6"/>
      <c r="CY384" s="6"/>
      <c r="CZ384" s="6"/>
      <c r="DA384" s="6"/>
      <c r="DB384" s="6"/>
      <c r="DC384" s="6"/>
      <c r="DD384" s="6"/>
      <c r="DE384" s="6"/>
      <c r="DF384" s="6"/>
      <c r="DG384" s="6"/>
      <c r="DH384" s="6"/>
      <c r="DI384" s="6"/>
      <c r="DJ384" s="6"/>
      <c r="DK384" s="6"/>
      <c r="DL384" s="6"/>
      <c r="DM384" s="6"/>
      <c r="DN384" s="6"/>
      <c r="DO384" s="6"/>
      <c r="DP384" s="6"/>
      <c r="DQ384" s="6"/>
      <c r="DR384" s="6"/>
      <c r="DS384" s="6"/>
      <c r="DT384" s="6"/>
      <c r="DU384" s="6"/>
      <c r="DV384" s="6"/>
      <c r="DW384" s="6"/>
      <c r="DX384" s="6"/>
      <c r="DY384" s="6"/>
      <c r="DZ384" s="6"/>
      <c r="EA384" s="6"/>
      <c r="EB384" s="6"/>
      <c r="EC384" s="6"/>
      <c r="ED384" s="6"/>
      <c r="EE384" s="6"/>
      <c r="EF384" s="6"/>
      <c r="EG384" s="6"/>
      <c r="EH384" s="6"/>
      <c r="EI384" s="6"/>
      <c r="EJ384" s="6"/>
      <c r="EK384" s="6"/>
    </row>
    <row r="385" spans="1:14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3"/>
      <c r="M385" s="3"/>
      <c r="N385" s="3"/>
      <c r="O385" s="3"/>
      <c r="P385" s="3"/>
      <c r="Q385" s="3"/>
      <c r="R385" s="3"/>
      <c r="S385" s="3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  <c r="CL385" s="6"/>
      <c r="CM385" s="6"/>
      <c r="CN385" s="6"/>
      <c r="CO385" s="6"/>
      <c r="CP385" s="6"/>
      <c r="CQ385" s="6"/>
      <c r="CR385" s="6"/>
      <c r="CS385" s="6"/>
      <c r="CT385" s="6"/>
      <c r="CU385" s="6"/>
      <c r="CV385" s="6"/>
      <c r="CW385" s="6"/>
      <c r="CX385" s="6"/>
      <c r="CY385" s="6"/>
      <c r="CZ385" s="6"/>
      <c r="DA385" s="6"/>
      <c r="DB385" s="6"/>
      <c r="DC385" s="6"/>
      <c r="DD385" s="6"/>
      <c r="DE385" s="6"/>
      <c r="DF385" s="6"/>
      <c r="DG385" s="6"/>
      <c r="DH385" s="6"/>
      <c r="DI385" s="6"/>
      <c r="DJ385" s="6"/>
      <c r="DK385" s="6"/>
      <c r="DL385" s="6"/>
      <c r="DM385" s="6"/>
      <c r="DN385" s="6"/>
      <c r="DO385" s="6"/>
      <c r="DP385" s="6"/>
      <c r="DQ385" s="6"/>
      <c r="DR385" s="6"/>
      <c r="DS385" s="6"/>
      <c r="DT385" s="6"/>
      <c r="DU385" s="6"/>
      <c r="DV385" s="6"/>
      <c r="DW385" s="6"/>
      <c r="DX385" s="6"/>
      <c r="DY385" s="6"/>
      <c r="DZ385" s="6"/>
      <c r="EA385" s="6"/>
      <c r="EB385" s="6"/>
      <c r="EC385" s="6"/>
      <c r="ED385" s="6"/>
      <c r="EE385" s="6"/>
      <c r="EF385" s="6"/>
      <c r="EG385" s="6"/>
      <c r="EH385" s="6"/>
      <c r="EI385" s="6"/>
      <c r="EJ385" s="6"/>
      <c r="EK385" s="6"/>
    </row>
    <row r="386" spans="1:14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3"/>
      <c r="M386" s="3"/>
      <c r="N386" s="3"/>
      <c r="O386" s="3"/>
      <c r="P386" s="3"/>
      <c r="Q386" s="3"/>
      <c r="R386" s="3"/>
      <c r="S386" s="3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  <c r="CL386" s="6"/>
      <c r="CM386" s="6"/>
      <c r="CN386" s="6"/>
      <c r="CO386" s="6"/>
      <c r="CP386" s="6"/>
      <c r="CQ386" s="6"/>
      <c r="CR386" s="6"/>
      <c r="CS386" s="6"/>
      <c r="CT386" s="6"/>
      <c r="CU386" s="6"/>
      <c r="CV386" s="6"/>
      <c r="CW386" s="6"/>
      <c r="CX386" s="6"/>
      <c r="CY386" s="6"/>
      <c r="CZ386" s="6"/>
      <c r="DA386" s="6"/>
      <c r="DB386" s="6"/>
      <c r="DC386" s="6"/>
      <c r="DD386" s="6"/>
      <c r="DE386" s="6"/>
      <c r="DF386" s="6"/>
      <c r="DG386" s="6"/>
      <c r="DH386" s="6"/>
      <c r="DI386" s="6"/>
      <c r="DJ386" s="6"/>
      <c r="DK386" s="6"/>
      <c r="DL386" s="6"/>
      <c r="DM386" s="6"/>
      <c r="DN386" s="6"/>
      <c r="DO386" s="6"/>
      <c r="DP386" s="6"/>
      <c r="DQ386" s="6"/>
      <c r="DR386" s="6"/>
      <c r="DS386" s="6"/>
      <c r="DT386" s="6"/>
      <c r="DU386" s="6"/>
      <c r="DV386" s="6"/>
      <c r="DW386" s="6"/>
      <c r="DX386" s="6"/>
      <c r="DY386" s="6"/>
      <c r="DZ386" s="6"/>
      <c r="EA386" s="6"/>
      <c r="EB386" s="6"/>
      <c r="EC386" s="6"/>
      <c r="ED386" s="6"/>
      <c r="EE386" s="6"/>
      <c r="EF386" s="6"/>
      <c r="EG386" s="6"/>
      <c r="EH386" s="6"/>
      <c r="EI386" s="6"/>
      <c r="EJ386" s="6"/>
      <c r="EK386" s="6"/>
    </row>
    <row r="387" spans="1:14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3"/>
      <c r="M387" s="3"/>
      <c r="N387" s="3"/>
      <c r="O387" s="3"/>
      <c r="P387" s="3"/>
      <c r="Q387" s="3"/>
      <c r="R387" s="3"/>
      <c r="S387" s="3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  <c r="CL387" s="6"/>
      <c r="CM387" s="6"/>
      <c r="CN387" s="6"/>
      <c r="CO387" s="6"/>
      <c r="CP387" s="6"/>
      <c r="CQ387" s="6"/>
      <c r="CR387" s="6"/>
      <c r="CS387" s="6"/>
      <c r="CT387" s="6"/>
      <c r="CU387" s="6"/>
      <c r="CV387" s="6"/>
      <c r="CW387" s="6"/>
      <c r="CX387" s="6"/>
      <c r="CY387" s="6"/>
      <c r="CZ387" s="6"/>
      <c r="DA387" s="6"/>
      <c r="DB387" s="6"/>
      <c r="DC387" s="6"/>
      <c r="DD387" s="6"/>
      <c r="DE387" s="6"/>
      <c r="DF387" s="6"/>
      <c r="DG387" s="6"/>
      <c r="DH387" s="6"/>
      <c r="DI387" s="6"/>
      <c r="DJ387" s="6"/>
      <c r="DK387" s="6"/>
      <c r="DL387" s="6"/>
      <c r="DM387" s="6"/>
      <c r="DN387" s="6"/>
      <c r="DO387" s="6"/>
      <c r="DP387" s="6"/>
      <c r="DQ387" s="6"/>
      <c r="DR387" s="6"/>
      <c r="DS387" s="6"/>
      <c r="DT387" s="6"/>
      <c r="DU387" s="6"/>
      <c r="DV387" s="6"/>
      <c r="DW387" s="6"/>
      <c r="DX387" s="6"/>
      <c r="DY387" s="6"/>
      <c r="DZ387" s="6"/>
      <c r="EA387" s="6"/>
      <c r="EB387" s="6"/>
      <c r="EC387" s="6"/>
      <c r="ED387" s="6"/>
      <c r="EE387" s="6"/>
      <c r="EF387" s="6"/>
      <c r="EG387" s="6"/>
      <c r="EH387" s="6"/>
      <c r="EI387" s="6"/>
      <c r="EJ387" s="6"/>
      <c r="EK387" s="6"/>
    </row>
    <row r="388" spans="1:14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3"/>
      <c r="M388" s="3"/>
      <c r="N388" s="3"/>
      <c r="O388" s="3"/>
      <c r="P388" s="3"/>
      <c r="Q388" s="3"/>
      <c r="R388" s="3"/>
      <c r="S388" s="3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  <c r="CL388" s="6"/>
      <c r="CM388" s="6"/>
      <c r="CN388" s="6"/>
      <c r="CO388" s="6"/>
      <c r="CP388" s="6"/>
      <c r="CQ388" s="6"/>
      <c r="CR388" s="6"/>
      <c r="CS388" s="6"/>
      <c r="CT388" s="6"/>
      <c r="CU388" s="6"/>
      <c r="CV388" s="6"/>
      <c r="CW388" s="6"/>
      <c r="CX388" s="6"/>
      <c r="CY388" s="6"/>
      <c r="CZ388" s="6"/>
      <c r="DA388" s="6"/>
      <c r="DB388" s="6"/>
      <c r="DC388" s="6"/>
      <c r="DD388" s="6"/>
      <c r="DE388" s="6"/>
      <c r="DF388" s="6"/>
      <c r="DG388" s="6"/>
      <c r="DH388" s="6"/>
      <c r="DI388" s="6"/>
      <c r="DJ388" s="6"/>
      <c r="DK388" s="6"/>
      <c r="DL388" s="6"/>
      <c r="DM388" s="6"/>
      <c r="DN388" s="6"/>
      <c r="DO388" s="6"/>
      <c r="DP388" s="6"/>
      <c r="DQ388" s="6"/>
      <c r="DR388" s="6"/>
      <c r="DS388" s="6"/>
      <c r="DT388" s="6"/>
      <c r="DU388" s="6"/>
      <c r="DV388" s="6"/>
      <c r="DW388" s="6"/>
      <c r="DX388" s="6"/>
      <c r="DY388" s="6"/>
      <c r="DZ388" s="6"/>
      <c r="EA388" s="6"/>
      <c r="EB388" s="6"/>
      <c r="EC388" s="6"/>
      <c r="ED388" s="6"/>
      <c r="EE388" s="6"/>
      <c r="EF388" s="6"/>
      <c r="EG388" s="6"/>
      <c r="EH388" s="6"/>
      <c r="EI388" s="6"/>
      <c r="EJ388" s="6"/>
      <c r="EK388" s="6"/>
    </row>
    <row r="389" spans="1:14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3"/>
      <c r="M389" s="3"/>
      <c r="N389" s="3"/>
      <c r="O389" s="3"/>
      <c r="P389" s="3"/>
      <c r="Q389" s="3"/>
      <c r="R389" s="3"/>
      <c r="S389" s="3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  <c r="CL389" s="6"/>
      <c r="CM389" s="6"/>
      <c r="CN389" s="6"/>
      <c r="CO389" s="6"/>
      <c r="CP389" s="6"/>
      <c r="CQ389" s="6"/>
      <c r="CR389" s="6"/>
      <c r="CS389" s="6"/>
      <c r="CT389" s="6"/>
      <c r="CU389" s="6"/>
      <c r="CV389" s="6"/>
      <c r="CW389" s="6"/>
      <c r="CX389" s="6"/>
      <c r="CY389" s="6"/>
      <c r="CZ389" s="6"/>
      <c r="DA389" s="6"/>
      <c r="DB389" s="6"/>
      <c r="DC389" s="6"/>
      <c r="DD389" s="6"/>
      <c r="DE389" s="6"/>
      <c r="DF389" s="6"/>
      <c r="DG389" s="6"/>
      <c r="DH389" s="6"/>
      <c r="DI389" s="6"/>
      <c r="DJ389" s="6"/>
      <c r="DK389" s="6"/>
      <c r="DL389" s="6"/>
      <c r="DM389" s="6"/>
      <c r="DN389" s="6"/>
      <c r="DO389" s="6"/>
      <c r="DP389" s="6"/>
      <c r="DQ389" s="6"/>
      <c r="DR389" s="6"/>
      <c r="DS389" s="6"/>
      <c r="DT389" s="6"/>
      <c r="DU389" s="6"/>
      <c r="DV389" s="6"/>
      <c r="DW389" s="6"/>
      <c r="DX389" s="6"/>
      <c r="DY389" s="6"/>
      <c r="DZ389" s="6"/>
      <c r="EA389" s="6"/>
      <c r="EB389" s="6"/>
      <c r="EC389" s="6"/>
      <c r="ED389" s="6"/>
      <c r="EE389" s="6"/>
      <c r="EF389" s="6"/>
      <c r="EG389" s="6"/>
      <c r="EH389" s="6"/>
      <c r="EI389" s="6"/>
      <c r="EJ389" s="6"/>
      <c r="EK389" s="6"/>
    </row>
    <row r="390" spans="1:14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3"/>
      <c r="M390" s="3"/>
      <c r="N390" s="3"/>
      <c r="O390" s="3"/>
      <c r="P390" s="3"/>
      <c r="Q390" s="3"/>
      <c r="R390" s="3"/>
      <c r="S390" s="3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  <c r="CL390" s="6"/>
      <c r="CM390" s="6"/>
      <c r="CN390" s="6"/>
      <c r="CO390" s="6"/>
      <c r="CP390" s="6"/>
      <c r="CQ390" s="6"/>
      <c r="CR390" s="6"/>
      <c r="CS390" s="6"/>
      <c r="CT390" s="6"/>
      <c r="CU390" s="6"/>
      <c r="CV390" s="6"/>
      <c r="CW390" s="6"/>
      <c r="CX390" s="6"/>
      <c r="CY390" s="6"/>
      <c r="CZ390" s="6"/>
      <c r="DA390" s="6"/>
      <c r="DB390" s="6"/>
      <c r="DC390" s="6"/>
      <c r="DD390" s="6"/>
      <c r="DE390" s="6"/>
      <c r="DF390" s="6"/>
      <c r="DG390" s="6"/>
      <c r="DH390" s="6"/>
      <c r="DI390" s="6"/>
      <c r="DJ390" s="6"/>
      <c r="DK390" s="6"/>
      <c r="DL390" s="6"/>
      <c r="DM390" s="6"/>
      <c r="DN390" s="6"/>
      <c r="DO390" s="6"/>
      <c r="DP390" s="6"/>
      <c r="DQ390" s="6"/>
      <c r="DR390" s="6"/>
      <c r="DS390" s="6"/>
      <c r="DT390" s="6"/>
      <c r="DU390" s="6"/>
      <c r="DV390" s="6"/>
      <c r="DW390" s="6"/>
      <c r="DX390" s="6"/>
      <c r="DY390" s="6"/>
      <c r="DZ390" s="6"/>
      <c r="EA390" s="6"/>
      <c r="EB390" s="6"/>
      <c r="EC390" s="6"/>
      <c r="ED390" s="6"/>
      <c r="EE390" s="6"/>
      <c r="EF390" s="6"/>
      <c r="EG390" s="6"/>
      <c r="EH390" s="6"/>
      <c r="EI390" s="6"/>
      <c r="EJ390" s="6"/>
      <c r="EK390" s="6"/>
    </row>
    <row r="391" spans="1:14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3"/>
      <c r="M391" s="3"/>
      <c r="N391" s="3"/>
      <c r="O391" s="3"/>
      <c r="P391" s="3"/>
      <c r="Q391" s="3"/>
      <c r="R391" s="3"/>
      <c r="S391" s="3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  <c r="CL391" s="6"/>
      <c r="CM391" s="6"/>
      <c r="CN391" s="6"/>
      <c r="CO391" s="6"/>
      <c r="CP391" s="6"/>
      <c r="CQ391" s="6"/>
      <c r="CR391" s="6"/>
      <c r="CS391" s="6"/>
      <c r="CT391" s="6"/>
      <c r="CU391" s="6"/>
      <c r="CV391" s="6"/>
      <c r="CW391" s="6"/>
      <c r="CX391" s="6"/>
      <c r="CY391" s="6"/>
      <c r="CZ391" s="6"/>
      <c r="DA391" s="6"/>
      <c r="DB391" s="6"/>
      <c r="DC391" s="6"/>
      <c r="DD391" s="6"/>
      <c r="DE391" s="6"/>
      <c r="DF391" s="6"/>
      <c r="DG391" s="6"/>
      <c r="DH391" s="6"/>
      <c r="DI391" s="6"/>
      <c r="DJ391" s="6"/>
      <c r="DK391" s="6"/>
      <c r="DL391" s="6"/>
      <c r="DM391" s="6"/>
      <c r="DN391" s="6"/>
      <c r="DO391" s="6"/>
      <c r="DP391" s="6"/>
      <c r="DQ391" s="6"/>
      <c r="DR391" s="6"/>
      <c r="DS391" s="6"/>
      <c r="DT391" s="6"/>
      <c r="DU391" s="6"/>
      <c r="DV391" s="6"/>
      <c r="DW391" s="6"/>
      <c r="DX391" s="6"/>
      <c r="DY391" s="6"/>
      <c r="DZ391" s="6"/>
      <c r="EA391" s="6"/>
      <c r="EB391" s="6"/>
      <c r="EC391" s="6"/>
      <c r="ED391" s="6"/>
      <c r="EE391" s="6"/>
      <c r="EF391" s="6"/>
      <c r="EG391" s="6"/>
      <c r="EH391" s="6"/>
      <c r="EI391" s="6"/>
      <c r="EJ391" s="6"/>
      <c r="EK391" s="6"/>
    </row>
    <row r="392" spans="1:14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3"/>
      <c r="M392" s="3"/>
      <c r="N392" s="3"/>
      <c r="O392" s="3"/>
      <c r="P392" s="3"/>
      <c r="Q392" s="3"/>
      <c r="R392" s="3"/>
      <c r="S392" s="3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  <c r="CL392" s="6"/>
      <c r="CM392" s="6"/>
      <c r="CN392" s="6"/>
      <c r="CO392" s="6"/>
      <c r="CP392" s="6"/>
      <c r="CQ392" s="6"/>
      <c r="CR392" s="6"/>
      <c r="CS392" s="6"/>
      <c r="CT392" s="6"/>
      <c r="CU392" s="6"/>
      <c r="CV392" s="6"/>
      <c r="CW392" s="6"/>
      <c r="CX392" s="6"/>
      <c r="CY392" s="6"/>
      <c r="CZ392" s="6"/>
      <c r="DA392" s="6"/>
      <c r="DB392" s="6"/>
      <c r="DC392" s="6"/>
      <c r="DD392" s="6"/>
      <c r="DE392" s="6"/>
      <c r="DF392" s="6"/>
      <c r="DG392" s="6"/>
      <c r="DH392" s="6"/>
      <c r="DI392" s="6"/>
      <c r="DJ392" s="6"/>
      <c r="DK392" s="6"/>
      <c r="DL392" s="6"/>
      <c r="DM392" s="6"/>
      <c r="DN392" s="6"/>
      <c r="DO392" s="6"/>
      <c r="DP392" s="6"/>
      <c r="DQ392" s="6"/>
      <c r="DR392" s="6"/>
      <c r="DS392" s="6"/>
      <c r="DT392" s="6"/>
      <c r="DU392" s="6"/>
      <c r="DV392" s="6"/>
      <c r="DW392" s="6"/>
      <c r="DX392" s="6"/>
      <c r="DY392" s="6"/>
      <c r="DZ392" s="6"/>
      <c r="EA392" s="6"/>
      <c r="EB392" s="6"/>
      <c r="EC392" s="6"/>
      <c r="ED392" s="6"/>
      <c r="EE392" s="6"/>
      <c r="EF392" s="6"/>
      <c r="EG392" s="6"/>
      <c r="EH392" s="6"/>
      <c r="EI392" s="6"/>
      <c r="EJ392" s="6"/>
      <c r="EK392" s="6"/>
    </row>
    <row r="393" spans="1:14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3"/>
      <c r="M393" s="3"/>
      <c r="N393" s="3"/>
      <c r="O393" s="3"/>
      <c r="P393" s="3"/>
      <c r="Q393" s="3"/>
      <c r="R393" s="3"/>
      <c r="S393" s="3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  <c r="CL393" s="6"/>
      <c r="CM393" s="6"/>
      <c r="CN393" s="6"/>
      <c r="CO393" s="6"/>
      <c r="CP393" s="6"/>
      <c r="CQ393" s="6"/>
      <c r="CR393" s="6"/>
      <c r="CS393" s="6"/>
      <c r="CT393" s="6"/>
      <c r="CU393" s="6"/>
      <c r="CV393" s="6"/>
      <c r="CW393" s="6"/>
      <c r="CX393" s="6"/>
      <c r="CY393" s="6"/>
      <c r="CZ393" s="6"/>
      <c r="DA393" s="6"/>
      <c r="DB393" s="6"/>
      <c r="DC393" s="6"/>
      <c r="DD393" s="6"/>
      <c r="DE393" s="6"/>
      <c r="DF393" s="6"/>
      <c r="DG393" s="6"/>
      <c r="DH393" s="6"/>
      <c r="DI393" s="6"/>
      <c r="DJ393" s="6"/>
      <c r="DK393" s="6"/>
      <c r="DL393" s="6"/>
      <c r="DM393" s="6"/>
      <c r="DN393" s="6"/>
      <c r="DO393" s="6"/>
      <c r="DP393" s="6"/>
      <c r="DQ393" s="6"/>
      <c r="DR393" s="6"/>
      <c r="DS393" s="6"/>
      <c r="DT393" s="6"/>
      <c r="DU393" s="6"/>
      <c r="DV393" s="6"/>
      <c r="DW393" s="6"/>
      <c r="DX393" s="6"/>
      <c r="DY393" s="6"/>
      <c r="DZ393" s="6"/>
      <c r="EA393" s="6"/>
      <c r="EB393" s="6"/>
      <c r="EC393" s="6"/>
      <c r="ED393" s="6"/>
      <c r="EE393" s="6"/>
      <c r="EF393" s="6"/>
      <c r="EG393" s="6"/>
      <c r="EH393" s="6"/>
      <c r="EI393" s="6"/>
      <c r="EJ393" s="6"/>
      <c r="EK393" s="6"/>
    </row>
    <row r="394" spans="1:14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3"/>
      <c r="M394" s="3"/>
      <c r="N394" s="3"/>
      <c r="O394" s="3"/>
      <c r="P394" s="3"/>
      <c r="Q394" s="3"/>
      <c r="R394" s="3"/>
      <c r="S394" s="3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  <c r="CL394" s="6"/>
      <c r="CM394" s="6"/>
      <c r="CN394" s="6"/>
      <c r="CO394" s="6"/>
      <c r="CP394" s="6"/>
      <c r="CQ394" s="6"/>
      <c r="CR394" s="6"/>
      <c r="CS394" s="6"/>
      <c r="CT394" s="6"/>
      <c r="CU394" s="6"/>
      <c r="CV394" s="6"/>
      <c r="CW394" s="6"/>
      <c r="CX394" s="6"/>
      <c r="CY394" s="6"/>
      <c r="CZ394" s="6"/>
      <c r="DA394" s="6"/>
      <c r="DB394" s="6"/>
      <c r="DC394" s="6"/>
      <c r="DD394" s="6"/>
      <c r="DE394" s="6"/>
      <c r="DF394" s="6"/>
      <c r="DG394" s="6"/>
      <c r="DH394" s="6"/>
      <c r="DI394" s="6"/>
      <c r="DJ394" s="6"/>
      <c r="DK394" s="6"/>
      <c r="DL394" s="6"/>
      <c r="DM394" s="6"/>
      <c r="DN394" s="6"/>
      <c r="DO394" s="6"/>
      <c r="DP394" s="6"/>
      <c r="DQ394" s="6"/>
      <c r="DR394" s="6"/>
      <c r="DS394" s="6"/>
      <c r="DT394" s="6"/>
      <c r="DU394" s="6"/>
      <c r="DV394" s="6"/>
      <c r="DW394" s="6"/>
      <c r="DX394" s="6"/>
      <c r="DY394" s="6"/>
      <c r="DZ394" s="6"/>
      <c r="EA394" s="6"/>
      <c r="EB394" s="6"/>
      <c r="EC394" s="6"/>
      <c r="ED394" s="6"/>
      <c r="EE394" s="6"/>
      <c r="EF394" s="6"/>
      <c r="EG394" s="6"/>
      <c r="EH394" s="6"/>
      <c r="EI394" s="6"/>
      <c r="EJ394" s="6"/>
      <c r="EK394" s="6"/>
    </row>
    <row r="395" spans="1:14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3"/>
      <c r="M395" s="3"/>
      <c r="N395" s="3"/>
      <c r="O395" s="3"/>
      <c r="P395" s="3"/>
      <c r="Q395" s="3"/>
      <c r="R395" s="3"/>
      <c r="S395" s="3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  <c r="CL395" s="6"/>
      <c r="CM395" s="6"/>
      <c r="CN395" s="6"/>
      <c r="CO395" s="6"/>
      <c r="CP395" s="6"/>
      <c r="CQ395" s="6"/>
      <c r="CR395" s="6"/>
      <c r="CS395" s="6"/>
      <c r="CT395" s="6"/>
      <c r="CU395" s="6"/>
      <c r="CV395" s="6"/>
      <c r="CW395" s="6"/>
      <c r="CX395" s="6"/>
      <c r="CY395" s="6"/>
      <c r="CZ395" s="6"/>
      <c r="DA395" s="6"/>
      <c r="DB395" s="6"/>
      <c r="DC395" s="6"/>
      <c r="DD395" s="6"/>
      <c r="DE395" s="6"/>
      <c r="DF395" s="6"/>
      <c r="DG395" s="6"/>
      <c r="DH395" s="6"/>
      <c r="DI395" s="6"/>
      <c r="DJ395" s="6"/>
      <c r="DK395" s="6"/>
      <c r="DL395" s="6"/>
      <c r="DM395" s="6"/>
      <c r="DN395" s="6"/>
      <c r="DO395" s="6"/>
      <c r="DP395" s="6"/>
      <c r="DQ395" s="6"/>
      <c r="DR395" s="6"/>
      <c r="DS395" s="6"/>
      <c r="DT395" s="6"/>
      <c r="DU395" s="6"/>
      <c r="DV395" s="6"/>
      <c r="DW395" s="6"/>
      <c r="DX395" s="6"/>
      <c r="DY395" s="6"/>
      <c r="DZ395" s="6"/>
      <c r="EA395" s="6"/>
      <c r="EB395" s="6"/>
      <c r="EC395" s="6"/>
      <c r="ED395" s="6"/>
      <c r="EE395" s="6"/>
      <c r="EF395" s="6"/>
      <c r="EG395" s="6"/>
      <c r="EH395" s="6"/>
      <c r="EI395" s="6"/>
      <c r="EJ395" s="6"/>
      <c r="EK395" s="6"/>
    </row>
    <row r="396" spans="1:14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3"/>
      <c r="M396" s="3"/>
      <c r="N396" s="3"/>
      <c r="O396" s="3"/>
      <c r="P396" s="3"/>
      <c r="Q396" s="3"/>
      <c r="R396" s="3"/>
      <c r="S396" s="3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  <c r="CL396" s="6"/>
      <c r="CM396" s="6"/>
      <c r="CN396" s="6"/>
      <c r="CO396" s="6"/>
      <c r="CP396" s="6"/>
      <c r="CQ396" s="6"/>
      <c r="CR396" s="6"/>
      <c r="CS396" s="6"/>
      <c r="CT396" s="6"/>
      <c r="CU396" s="6"/>
      <c r="CV396" s="6"/>
      <c r="CW396" s="6"/>
      <c r="CX396" s="6"/>
      <c r="CY396" s="6"/>
      <c r="CZ396" s="6"/>
      <c r="DA396" s="6"/>
      <c r="DB396" s="6"/>
      <c r="DC396" s="6"/>
      <c r="DD396" s="6"/>
      <c r="DE396" s="6"/>
      <c r="DF396" s="6"/>
      <c r="DG396" s="6"/>
      <c r="DH396" s="6"/>
      <c r="DI396" s="6"/>
      <c r="DJ396" s="6"/>
      <c r="DK396" s="6"/>
      <c r="DL396" s="6"/>
      <c r="DM396" s="6"/>
      <c r="DN396" s="6"/>
      <c r="DO396" s="6"/>
      <c r="DP396" s="6"/>
      <c r="DQ396" s="6"/>
      <c r="DR396" s="6"/>
      <c r="DS396" s="6"/>
      <c r="DT396" s="6"/>
      <c r="DU396" s="6"/>
      <c r="DV396" s="6"/>
      <c r="DW396" s="6"/>
      <c r="DX396" s="6"/>
      <c r="DY396" s="6"/>
      <c r="DZ396" s="6"/>
      <c r="EA396" s="6"/>
      <c r="EB396" s="6"/>
      <c r="EC396" s="6"/>
      <c r="ED396" s="6"/>
      <c r="EE396" s="6"/>
      <c r="EF396" s="6"/>
      <c r="EG396" s="6"/>
      <c r="EH396" s="6"/>
      <c r="EI396" s="6"/>
      <c r="EJ396" s="6"/>
      <c r="EK396" s="6"/>
    </row>
    <row r="397" spans="1:14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3"/>
      <c r="M397" s="3"/>
      <c r="N397" s="3"/>
      <c r="O397" s="3"/>
      <c r="P397" s="3"/>
      <c r="Q397" s="3"/>
      <c r="R397" s="3"/>
      <c r="S397" s="3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  <c r="CL397" s="6"/>
      <c r="CM397" s="6"/>
      <c r="CN397" s="6"/>
      <c r="CO397" s="6"/>
      <c r="CP397" s="6"/>
      <c r="CQ397" s="6"/>
      <c r="CR397" s="6"/>
      <c r="CS397" s="6"/>
      <c r="CT397" s="6"/>
      <c r="CU397" s="6"/>
      <c r="CV397" s="6"/>
      <c r="CW397" s="6"/>
      <c r="CX397" s="6"/>
      <c r="CY397" s="6"/>
      <c r="CZ397" s="6"/>
      <c r="DA397" s="6"/>
      <c r="DB397" s="6"/>
      <c r="DC397" s="6"/>
      <c r="DD397" s="6"/>
      <c r="DE397" s="6"/>
      <c r="DF397" s="6"/>
      <c r="DG397" s="6"/>
      <c r="DH397" s="6"/>
      <c r="DI397" s="6"/>
      <c r="DJ397" s="6"/>
      <c r="DK397" s="6"/>
      <c r="DL397" s="6"/>
      <c r="DM397" s="6"/>
      <c r="DN397" s="6"/>
      <c r="DO397" s="6"/>
      <c r="DP397" s="6"/>
      <c r="DQ397" s="6"/>
      <c r="DR397" s="6"/>
      <c r="DS397" s="6"/>
      <c r="DT397" s="6"/>
      <c r="DU397" s="6"/>
      <c r="DV397" s="6"/>
      <c r="DW397" s="6"/>
      <c r="DX397" s="6"/>
      <c r="DY397" s="6"/>
      <c r="DZ397" s="6"/>
      <c r="EA397" s="6"/>
      <c r="EB397" s="6"/>
      <c r="EC397" s="6"/>
      <c r="ED397" s="6"/>
      <c r="EE397" s="6"/>
      <c r="EF397" s="6"/>
      <c r="EG397" s="6"/>
      <c r="EH397" s="6"/>
      <c r="EI397" s="6"/>
      <c r="EJ397" s="6"/>
      <c r="EK397" s="6"/>
    </row>
    <row r="398" spans="1:14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3"/>
      <c r="M398" s="3"/>
      <c r="N398" s="3"/>
      <c r="O398" s="3"/>
      <c r="P398" s="3"/>
      <c r="Q398" s="3"/>
      <c r="R398" s="3"/>
      <c r="S398" s="3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  <c r="CL398" s="6"/>
      <c r="CM398" s="6"/>
      <c r="CN398" s="6"/>
      <c r="CO398" s="6"/>
      <c r="CP398" s="6"/>
      <c r="CQ398" s="6"/>
      <c r="CR398" s="6"/>
      <c r="CS398" s="6"/>
      <c r="CT398" s="6"/>
      <c r="CU398" s="6"/>
      <c r="CV398" s="6"/>
      <c r="CW398" s="6"/>
      <c r="CX398" s="6"/>
      <c r="CY398" s="6"/>
      <c r="CZ398" s="6"/>
      <c r="DA398" s="6"/>
      <c r="DB398" s="6"/>
      <c r="DC398" s="6"/>
      <c r="DD398" s="6"/>
      <c r="DE398" s="6"/>
      <c r="DF398" s="6"/>
      <c r="DG398" s="6"/>
      <c r="DH398" s="6"/>
      <c r="DI398" s="6"/>
      <c r="DJ398" s="6"/>
      <c r="DK398" s="6"/>
      <c r="DL398" s="6"/>
      <c r="DM398" s="6"/>
      <c r="DN398" s="6"/>
      <c r="DO398" s="6"/>
      <c r="DP398" s="6"/>
      <c r="DQ398" s="6"/>
      <c r="DR398" s="6"/>
      <c r="DS398" s="6"/>
      <c r="DT398" s="6"/>
      <c r="DU398" s="6"/>
      <c r="DV398" s="6"/>
      <c r="DW398" s="6"/>
      <c r="DX398" s="6"/>
      <c r="DY398" s="6"/>
      <c r="DZ398" s="6"/>
      <c r="EA398" s="6"/>
      <c r="EB398" s="6"/>
      <c r="EC398" s="6"/>
      <c r="ED398" s="6"/>
      <c r="EE398" s="6"/>
      <c r="EF398" s="6"/>
      <c r="EG398" s="6"/>
      <c r="EH398" s="6"/>
      <c r="EI398" s="6"/>
      <c r="EJ398" s="6"/>
      <c r="EK398" s="6"/>
    </row>
    <row r="399" spans="1:14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3"/>
      <c r="M399" s="3"/>
      <c r="N399" s="3"/>
      <c r="O399" s="3"/>
      <c r="P399" s="3"/>
      <c r="Q399" s="3"/>
      <c r="R399" s="3"/>
      <c r="S399" s="3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X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  <c r="DM399" s="6"/>
      <c r="DN399" s="6"/>
      <c r="DO399" s="6"/>
      <c r="DP399" s="6"/>
      <c r="DQ399" s="6"/>
      <c r="DR399" s="6"/>
      <c r="DS399" s="6"/>
      <c r="DT399" s="6"/>
      <c r="DU399" s="6"/>
      <c r="DV399" s="6"/>
      <c r="DW399" s="6"/>
      <c r="DX399" s="6"/>
      <c r="DY399" s="6"/>
      <c r="DZ399" s="6"/>
      <c r="EA399" s="6"/>
      <c r="EB399" s="6"/>
      <c r="EC399" s="6"/>
      <c r="ED399" s="6"/>
      <c r="EE399" s="6"/>
      <c r="EF399" s="6"/>
      <c r="EG399" s="6"/>
      <c r="EH399" s="6"/>
      <c r="EI399" s="6"/>
      <c r="EJ399" s="6"/>
      <c r="EK399" s="6"/>
    </row>
    <row r="400" spans="1:14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3"/>
      <c r="M400" s="3"/>
      <c r="N400" s="3"/>
      <c r="O400" s="3"/>
      <c r="P400" s="3"/>
      <c r="Q400" s="3"/>
      <c r="R400" s="3"/>
      <c r="S400" s="3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  <c r="CL400" s="6"/>
      <c r="CM400" s="6"/>
      <c r="CN400" s="6"/>
      <c r="CO400" s="6"/>
      <c r="CP400" s="6"/>
      <c r="CQ400" s="6"/>
      <c r="CR400" s="6"/>
      <c r="CS400" s="6"/>
      <c r="CT400" s="6"/>
      <c r="CU400" s="6"/>
      <c r="CV400" s="6"/>
      <c r="CW400" s="6"/>
      <c r="CX400" s="6"/>
      <c r="CY400" s="6"/>
      <c r="CZ400" s="6"/>
      <c r="DA400" s="6"/>
      <c r="DB400" s="6"/>
      <c r="DC400" s="6"/>
      <c r="DD400" s="6"/>
      <c r="DE400" s="6"/>
      <c r="DF400" s="6"/>
      <c r="DG400" s="6"/>
      <c r="DH400" s="6"/>
      <c r="DI400" s="6"/>
      <c r="DJ400" s="6"/>
      <c r="DK400" s="6"/>
      <c r="DL400" s="6"/>
      <c r="DM400" s="6"/>
      <c r="DN400" s="6"/>
      <c r="DO400" s="6"/>
      <c r="DP400" s="6"/>
      <c r="DQ400" s="6"/>
      <c r="DR400" s="6"/>
      <c r="DS400" s="6"/>
      <c r="DT400" s="6"/>
      <c r="DU400" s="6"/>
      <c r="DV400" s="6"/>
      <c r="DW400" s="6"/>
      <c r="DX400" s="6"/>
      <c r="DY400" s="6"/>
      <c r="DZ400" s="6"/>
      <c r="EA400" s="6"/>
      <c r="EB400" s="6"/>
      <c r="EC400" s="6"/>
      <c r="ED400" s="6"/>
      <c r="EE400" s="6"/>
      <c r="EF400" s="6"/>
      <c r="EG400" s="6"/>
      <c r="EH400" s="6"/>
      <c r="EI400" s="6"/>
      <c r="EJ400" s="6"/>
      <c r="EK400" s="6"/>
    </row>
    <row r="401" spans="1:14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3"/>
      <c r="M401" s="3"/>
      <c r="N401" s="3"/>
      <c r="O401" s="3"/>
      <c r="P401" s="3"/>
      <c r="Q401" s="3"/>
      <c r="R401" s="3"/>
      <c r="S401" s="3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  <c r="CL401" s="6"/>
      <c r="CM401" s="6"/>
      <c r="CN401" s="6"/>
      <c r="CO401" s="6"/>
      <c r="CP401" s="6"/>
      <c r="CQ401" s="6"/>
      <c r="CR401" s="6"/>
      <c r="CS401" s="6"/>
      <c r="CT401" s="6"/>
      <c r="CU401" s="6"/>
      <c r="CV401" s="6"/>
      <c r="CW401" s="6"/>
      <c r="CX401" s="6"/>
      <c r="CY401" s="6"/>
      <c r="CZ401" s="6"/>
      <c r="DA401" s="6"/>
      <c r="DB401" s="6"/>
      <c r="DC401" s="6"/>
      <c r="DD401" s="6"/>
      <c r="DE401" s="6"/>
      <c r="DF401" s="6"/>
      <c r="DG401" s="6"/>
      <c r="DH401" s="6"/>
      <c r="DI401" s="6"/>
      <c r="DJ401" s="6"/>
      <c r="DK401" s="6"/>
      <c r="DL401" s="6"/>
      <c r="DM401" s="6"/>
      <c r="DN401" s="6"/>
      <c r="DO401" s="6"/>
      <c r="DP401" s="6"/>
      <c r="DQ401" s="6"/>
      <c r="DR401" s="6"/>
      <c r="DS401" s="6"/>
      <c r="DT401" s="6"/>
      <c r="DU401" s="6"/>
      <c r="DV401" s="6"/>
      <c r="DW401" s="6"/>
      <c r="DX401" s="6"/>
      <c r="DY401" s="6"/>
      <c r="DZ401" s="6"/>
      <c r="EA401" s="6"/>
      <c r="EB401" s="6"/>
      <c r="EC401" s="6"/>
      <c r="ED401" s="6"/>
      <c r="EE401" s="6"/>
      <c r="EF401" s="6"/>
      <c r="EG401" s="6"/>
      <c r="EH401" s="6"/>
      <c r="EI401" s="6"/>
      <c r="EJ401" s="6"/>
      <c r="EK401" s="6"/>
    </row>
    <row r="402" spans="1:14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3"/>
      <c r="M402" s="3"/>
      <c r="N402" s="3"/>
      <c r="O402" s="3"/>
      <c r="P402" s="3"/>
      <c r="Q402" s="3"/>
      <c r="R402" s="3"/>
      <c r="S402" s="3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  <c r="CL402" s="6"/>
      <c r="CM402" s="6"/>
      <c r="CN402" s="6"/>
      <c r="CO402" s="6"/>
      <c r="CP402" s="6"/>
      <c r="CQ402" s="6"/>
      <c r="CR402" s="6"/>
      <c r="CS402" s="6"/>
      <c r="CT402" s="6"/>
      <c r="CU402" s="6"/>
      <c r="CV402" s="6"/>
      <c r="CW402" s="6"/>
      <c r="CX402" s="6"/>
      <c r="CY402" s="6"/>
      <c r="CZ402" s="6"/>
      <c r="DA402" s="6"/>
      <c r="DB402" s="6"/>
      <c r="DC402" s="6"/>
      <c r="DD402" s="6"/>
      <c r="DE402" s="6"/>
      <c r="DF402" s="6"/>
      <c r="DG402" s="6"/>
      <c r="DH402" s="6"/>
      <c r="DI402" s="6"/>
      <c r="DJ402" s="6"/>
      <c r="DK402" s="6"/>
      <c r="DL402" s="6"/>
      <c r="DM402" s="6"/>
      <c r="DN402" s="6"/>
      <c r="DO402" s="6"/>
      <c r="DP402" s="6"/>
      <c r="DQ402" s="6"/>
      <c r="DR402" s="6"/>
      <c r="DS402" s="6"/>
      <c r="DT402" s="6"/>
      <c r="DU402" s="6"/>
      <c r="DV402" s="6"/>
      <c r="DW402" s="6"/>
      <c r="DX402" s="6"/>
      <c r="DY402" s="6"/>
      <c r="DZ402" s="6"/>
      <c r="EA402" s="6"/>
      <c r="EB402" s="6"/>
      <c r="EC402" s="6"/>
      <c r="ED402" s="6"/>
      <c r="EE402" s="6"/>
      <c r="EF402" s="6"/>
      <c r="EG402" s="6"/>
      <c r="EH402" s="6"/>
      <c r="EI402" s="6"/>
      <c r="EJ402" s="6"/>
      <c r="EK402" s="6"/>
    </row>
    <row r="403" spans="1:14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3"/>
      <c r="M403" s="3"/>
      <c r="N403" s="3"/>
      <c r="O403" s="3"/>
      <c r="P403" s="3"/>
      <c r="Q403" s="3"/>
      <c r="R403" s="3"/>
      <c r="S403" s="3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  <c r="CL403" s="6"/>
      <c r="CM403" s="6"/>
      <c r="CN403" s="6"/>
      <c r="CO403" s="6"/>
      <c r="CP403" s="6"/>
      <c r="CQ403" s="6"/>
      <c r="CR403" s="6"/>
      <c r="CS403" s="6"/>
      <c r="CT403" s="6"/>
      <c r="CU403" s="6"/>
      <c r="CV403" s="6"/>
      <c r="CW403" s="6"/>
      <c r="CX403" s="6"/>
      <c r="CY403" s="6"/>
      <c r="CZ403" s="6"/>
      <c r="DA403" s="6"/>
      <c r="DB403" s="6"/>
      <c r="DC403" s="6"/>
      <c r="DD403" s="6"/>
      <c r="DE403" s="6"/>
      <c r="DF403" s="6"/>
      <c r="DG403" s="6"/>
      <c r="DH403" s="6"/>
      <c r="DI403" s="6"/>
      <c r="DJ403" s="6"/>
      <c r="DK403" s="6"/>
      <c r="DL403" s="6"/>
      <c r="DM403" s="6"/>
      <c r="DN403" s="6"/>
      <c r="DO403" s="6"/>
      <c r="DP403" s="6"/>
      <c r="DQ403" s="6"/>
      <c r="DR403" s="6"/>
      <c r="DS403" s="6"/>
      <c r="DT403" s="6"/>
      <c r="DU403" s="6"/>
      <c r="DV403" s="6"/>
      <c r="DW403" s="6"/>
      <c r="DX403" s="6"/>
      <c r="DY403" s="6"/>
      <c r="DZ403" s="6"/>
      <c r="EA403" s="6"/>
      <c r="EB403" s="6"/>
      <c r="EC403" s="6"/>
      <c r="ED403" s="6"/>
      <c r="EE403" s="6"/>
      <c r="EF403" s="6"/>
      <c r="EG403" s="6"/>
      <c r="EH403" s="6"/>
      <c r="EI403" s="6"/>
      <c r="EJ403" s="6"/>
      <c r="EK403" s="6"/>
    </row>
    <row r="404" spans="1:14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3"/>
      <c r="M404" s="3"/>
      <c r="N404" s="3"/>
      <c r="O404" s="3"/>
      <c r="P404" s="3"/>
      <c r="Q404" s="3"/>
      <c r="R404" s="3"/>
      <c r="S404" s="3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  <c r="CL404" s="6"/>
      <c r="CM404" s="6"/>
      <c r="CN404" s="6"/>
      <c r="CO404" s="6"/>
      <c r="CP404" s="6"/>
      <c r="CQ404" s="6"/>
      <c r="CR404" s="6"/>
      <c r="CS404" s="6"/>
      <c r="CT404" s="6"/>
      <c r="CU404" s="6"/>
      <c r="CV404" s="6"/>
      <c r="CW404" s="6"/>
      <c r="CX404" s="6"/>
      <c r="CY404" s="6"/>
      <c r="CZ404" s="6"/>
      <c r="DA404" s="6"/>
      <c r="DB404" s="6"/>
      <c r="DC404" s="6"/>
      <c r="DD404" s="6"/>
      <c r="DE404" s="6"/>
      <c r="DF404" s="6"/>
      <c r="DG404" s="6"/>
      <c r="DH404" s="6"/>
      <c r="DI404" s="6"/>
      <c r="DJ404" s="6"/>
      <c r="DK404" s="6"/>
      <c r="DL404" s="6"/>
      <c r="DM404" s="6"/>
      <c r="DN404" s="6"/>
      <c r="DO404" s="6"/>
      <c r="DP404" s="6"/>
      <c r="DQ404" s="6"/>
      <c r="DR404" s="6"/>
      <c r="DS404" s="6"/>
      <c r="DT404" s="6"/>
      <c r="DU404" s="6"/>
      <c r="DV404" s="6"/>
      <c r="DW404" s="6"/>
      <c r="DX404" s="6"/>
      <c r="DY404" s="6"/>
      <c r="DZ404" s="6"/>
      <c r="EA404" s="6"/>
      <c r="EB404" s="6"/>
      <c r="EC404" s="6"/>
      <c r="ED404" s="6"/>
      <c r="EE404" s="6"/>
      <c r="EF404" s="6"/>
      <c r="EG404" s="6"/>
      <c r="EH404" s="6"/>
      <c r="EI404" s="6"/>
      <c r="EJ404" s="6"/>
      <c r="EK404" s="6"/>
    </row>
    <row r="405" spans="1:14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3"/>
      <c r="M405" s="3"/>
      <c r="N405" s="3"/>
      <c r="O405" s="3"/>
      <c r="P405" s="3"/>
      <c r="Q405" s="3"/>
      <c r="R405" s="3"/>
      <c r="S405" s="3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  <c r="CL405" s="6"/>
      <c r="CM405" s="6"/>
      <c r="CN405" s="6"/>
      <c r="CO405" s="6"/>
      <c r="CP405" s="6"/>
      <c r="CQ405" s="6"/>
      <c r="CR405" s="6"/>
      <c r="CS405" s="6"/>
      <c r="CT405" s="6"/>
      <c r="CU405" s="6"/>
      <c r="CV405" s="6"/>
      <c r="CW405" s="6"/>
      <c r="CX405" s="6"/>
      <c r="CY405" s="6"/>
      <c r="CZ405" s="6"/>
      <c r="DA405" s="6"/>
      <c r="DB405" s="6"/>
      <c r="DC405" s="6"/>
      <c r="DD405" s="6"/>
      <c r="DE405" s="6"/>
      <c r="DF405" s="6"/>
      <c r="DG405" s="6"/>
      <c r="DH405" s="6"/>
      <c r="DI405" s="6"/>
      <c r="DJ405" s="6"/>
      <c r="DK405" s="6"/>
      <c r="DL405" s="6"/>
      <c r="DM405" s="6"/>
      <c r="DN405" s="6"/>
      <c r="DO405" s="6"/>
      <c r="DP405" s="6"/>
      <c r="DQ405" s="6"/>
      <c r="DR405" s="6"/>
      <c r="DS405" s="6"/>
      <c r="DT405" s="6"/>
      <c r="DU405" s="6"/>
      <c r="DV405" s="6"/>
      <c r="DW405" s="6"/>
      <c r="DX405" s="6"/>
      <c r="DY405" s="6"/>
      <c r="DZ405" s="6"/>
      <c r="EA405" s="6"/>
      <c r="EB405" s="6"/>
      <c r="EC405" s="6"/>
      <c r="ED405" s="6"/>
      <c r="EE405" s="6"/>
      <c r="EF405" s="6"/>
      <c r="EG405" s="6"/>
      <c r="EH405" s="6"/>
      <c r="EI405" s="6"/>
      <c r="EJ405" s="6"/>
      <c r="EK405" s="6"/>
    </row>
    <row r="406" spans="1:14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3"/>
      <c r="M406" s="3"/>
      <c r="N406" s="3"/>
      <c r="O406" s="3"/>
      <c r="P406" s="3"/>
      <c r="Q406" s="3"/>
      <c r="R406" s="3"/>
      <c r="S406" s="3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  <c r="CL406" s="6"/>
      <c r="CM406" s="6"/>
      <c r="CN406" s="6"/>
      <c r="CO406" s="6"/>
      <c r="CP406" s="6"/>
      <c r="CQ406" s="6"/>
      <c r="CR406" s="6"/>
      <c r="CS406" s="6"/>
      <c r="CT406" s="6"/>
      <c r="CU406" s="6"/>
      <c r="CV406" s="6"/>
      <c r="CW406" s="6"/>
      <c r="CX406" s="6"/>
      <c r="CY406" s="6"/>
      <c r="CZ406" s="6"/>
      <c r="DA406" s="6"/>
      <c r="DB406" s="6"/>
      <c r="DC406" s="6"/>
      <c r="DD406" s="6"/>
      <c r="DE406" s="6"/>
      <c r="DF406" s="6"/>
      <c r="DG406" s="6"/>
      <c r="DH406" s="6"/>
      <c r="DI406" s="6"/>
      <c r="DJ406" s="6"/>
      <c r="DK406" s="6"/>
      <c r="DL406" s="6"/>
      <c r="DM406" s="6"/>
      <c r="DN406" s="6"/>
      <c r="DO406" s="6"/>
      <c r="DP406" s="6"/>
      <c r="DQ406" s="6"/>
      <c r="DR406" s="6"/>
      <c r="DS406" s="6"/>
      <c r="DT406" s="6"/>
      <c r="DU406" s="6"/>
      <c r="DV406" s="6"/>
      <c r="DW406" s="6"/>
      <c r="DX406" s="6"/>
      <c r="DY406" s="6"/>
      <c r="DZ406" s="6"/>
      <c r="EA406" s="6"/>
      <c r="EB406" s="6"/>
      <c r="EC406" s="6"/>
      <c r="ED406" s="6"/>
      <c r="EE406" s="6"/>
      <c r="EF406" s="6"/>
      <c r="EG406" s="6"/>
      <c r="EH406" s="6"/>
      <c r="EI406" s="6"/>
      <c r="EJ406" s="6"/>
      <c r="EK406" s="6"/>
    </row>
    <row r="407" spans="1:14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3"/>
      <c r="M407" s="3"/>
      <c r="N407" s="3"/>
      <c r="O407" s="3"/>
      <c r="P407" s="3"/>
      <c r="Q407" s="3"/>
      <c r="R407" s="3"/>
      <c r="S407" s="3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  <c r="CL407" s="6"/>
      <c r="CM407" s="6"/>
      <c r="CN407" s="6"/>
      <c r="CO407" s="6"/>
      <c r="CP407" s="6"/>
      <c r="CQ407" s="6"/>
      <c r="CR407" s="6"/>
      <c r="CS407" s="6"/>
      <c r="CT407" s="6"/>
      <c r="CU407" s="6"/>
      <c r="CV407" s="6"/>
      <c r="CW407" s="6"/>
      <c r="CX407" s="6"/>
      <c r="CY407" s="6"/>
      <c r="CZ407" s="6"/>
      <c r="DA407" s="6"/>
      <c r="DB407" s="6"/>
      <c r="DC407" s="6"/>
      <c r="DD407" s="6"/>
      <c r="DE407" s="6"/>
      <c r="DF407" s="6"/>
      <c r="DG407" s="6"/>
      <c r="DH407" s="6"/>
      <c r="DI407" s="6"/>
      <c r="DJ407" s="6"/>
      <c r="DK407" s="6"/>
      <c r="DL407" s="6"/>
      <c r="DM407" s="6"/>
      <c r="DN407" s="6"/>
      <c r="DO407" s="6"/>
      <c r="DP407" s="6"/>
      <c r="DQ407" s="6"/>
      <c r="DR407" s="6"/>
      <c r="DS407" s="6"/>
      <c r="DT407" s="6"/>
      <c r="DU407" s="6"/>
      <c r="DV407" s="6"/>
      <c r="DW407" s="6"/>
      <c r="DX407" s="6"/>
      <c r="DY407" s="6"/>
      <c r="DZ407" s="6"/>
      <c r="EA407" s="6"/>
      <c r="EB407" s="6"/>
      <c r="EC407" s="6"/>
      <c r="ED407" s="6"/>
      <c r="EE407" s="6"/>
      <c r="EF407" s="6"/>
      <c r="EG407" s="6"/>
      <c r="EH407" s="6"/>
      <c r="EI407" s="6"/>
      <c r="EJ407" s="6"/>
      <c r="EK407" s="6"/>
    </row>
    <row r="408" spans="1:14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3"/>
      <c r="M408" s="3"/>
      <c r="N408" s="3"/>
      <c r="O408" s="3"/>
      <c r="P408" s="3"/>
      <c r="Q408" s="3"/>
      <c r="R408" s="3"/>
      <c r="S408" s="3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  <c r="CL408" s="6"/>
      <c r="CM408" s="6"/>
      <c r="CN408" s="6"/>
      <c r="CO408" s="6"/>
      <c r="CP408" s="6"/>
      <c r="CQ408" s="6"/>
      <c r="CR408" s="6"/>
      <c r="CS408" s="6"/>
      <c r="CT408" s="6"/>
      <c r="CU408" s="6"/>
      <c r="CV408" s="6"/>
      <c r="CW408" s="6"/>
      <c r="CX408" s="6"/>
      <c r="CY408" s="6"/>
      <c r="CZ408" s="6"/>
      <c r="DA408" s="6"/>
      <c r="DB408" s="6"/>
      <c r="DC408" s="6"/>
      <c r="DD408" s="6"/>
      <c r="DE408" s="6"/>
      <c r="DF408" s="6"/>
      <c r="DG408" s="6"/>
      <c r="DH408" s="6"/>
      <c r="DI408" s="6"/>
      <c r="DJ408" s="6"/>
      <c r="DK408" s="6"/>
      <c r="DL408" s="6"/>
      <c r="DM408" s="6"/>
      <c r="DN408" s="6"/>
      <c r="DO408" s="6"/>
      <c r="DP408" s="6"/>
      <c r="DQ408" s="6"/>
      <c r="DR408" s="6"/>
      <c r="DS408" s="6"/>
      <c r="DT408" s="6"/>
      <c r="DU408" s="6"/>
      <c r="DV408" s="6"/>
      <c r="DW408" s="6"/>
      <c r="DX408" s="6"/>
      <c r="DY408" s="6"/>
      <c r="DZ408" s="6"/>
      <c r="EA408" s="6"/>
      <c r="EB408" s="6"/>
      <c r="EC408" s="6"/>
      <c r="ED408" s="6"/>
      <c r="EE408" s="6"/>
      <c r="EF408" s="6"/>
      <c r="EG408" s="6"/>
      <c r="EH408" s="6"/>
      <c r="EI408" s="6"/>
      <c r="EJ408" s="6"/>
      <c r="EK408" s="6"/>
    </row>
    <row r="409" spans="1:14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3"/>
      <c r="M409" s="3"/>
      <c r="N409" s="3"/>
      <c r="O409" s="3"/>
      <c r="P409" s="3"/>
      <c r="Q409" s="3"/>
      <c r="R409" s="3"/>
      <c r="S409" s="3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  <c r="CL409" s="6"/>
      <c r="CM409" s="6"/>
      <c r="CN409" s="6"/>
      <c r="CO409" s="6"/>
      <c r="CP409" s="6"/>
      <c r="CQ409" s="6"/>
      <c r="CR409" s="6"/>
      <c r="CS409" s="6"/>
      <c r="CT409" s="6"/>
      <c r="CU409" s="6"/>
      <c r="CV409" s="6"/>
      <c r="CW409" s="6"/>
      <c r="CX409" s="6"/>
      <c r="CY409" s="6"/>
      <c r="CZ409" s="6"/>
      <c r="DA409" s="6"/>
      <c r="DB409" s="6"/>
      <c r="DC409" s="6"/>
      <c r="DD409" s="6"/>
      <c r="DE409" s="6"/>
      <c r="DF409" s="6"/>
      <c r="DG409" s="6"/>
      <c r="DH409" s="6"/>
      <c r="DI409" s="6"/>
      <c r="DJ409" s="6"/>
      <c r="DK409" s="6"/>
      <c r="DL409" s="6"/>
      <c r="DM409" s="6"/>
      <c r="DN409" s="6"/>
      <c r="DO409" s="6"/>
      <c r="DP409" s="6"/>
      <c r="DQ409" s="6"/>
      <c r="DR409" s="6"/>
      <c r="DS409" s="6"/>
      <c r="DT409" s="6"/>
      <c r="DU409" s="6"/>
      <c r="DV409" s="6"/>
      <c r="DW409" s="6"/>
      <c r="DX409" s="6"/>
      <c r="DY409" s="6"/>
      <c r="DZ409" s="6"/>
      <c r="EA409" s="6"/>
      <c r="EB409" s="6"/>
      <c r="EC409" s="6"/>
      <c r="ED409" s="6"/>
      <c r="EE409" s="6"/>
      <c r="EF409" s="6"/>
      <c r="EG409" s="6"/>
      <c r="EH409" s="6"/>
      <c r="EI409" s="6"/>
      <c r="EJ409" s="6"/>
      <c r="EK409" s="6"/>
    </row>
    <row r="410" spans="1:14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3"/>
      <c r="M410" s="3"/>
      <c r="N410" s="3"/>
      <c r="O410" s="3"/>
      <c r="P410" s="3"/>
      <c r="Q410" s="3"/>
      <c r="R410" s="3"/>
      <c r="S410" s="3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  <c r="CL410" s="6"/>
      <c r="CM410" s="6"/>
      <c r="CN410" s="6"/>
      <c r="CO410" s="6"/>
      <c r="CP410" s="6"/>
      <c r="CQ410" s="6"/>
      <c r="CR410" s="6"/>
      <c r="CS410" s="6"/>
      <c r="CT410" s="6"/>
      <c r="CU410" s="6"/>
      <c r="CV410" s="6"/>
      <c r="CW410" s="6"/>
      <c r="CX410" s="6"/>
      <c r="CY410" s="6"/>
      <c r="CZ410" s="6"/>
      <c r="DA410" s="6"/>
      <c r="DB410" s="6"/>
      <c r="DC410" s="6"/>
      <c r="DD410" s="6"/>
      <c r="DE410" s="6"/>
      <c r="DF410" s="6"/>
      <c r="DG410" s="6"/>
      <c r="DH410" s="6"/>
      <c r="DI410" s="6"/>
      <c r="DJ410" s="6"/>
      <c r="DK410" s="6"/>
      <c r="DL410" s="6"/>
      <c r="DM410" s="6"/>
      <c r="DN410" s="6"/>
      <c r="DO410" s="6"/>
      <c r="DP410" s="6"/>
      <c r="DQ410" s="6"/>
      <c r="DR410" s="6"/>
      <c r="DS410" s="6"/>
      <c r="DT410" s="6"/>
      <c r="DU410" s="6"/>
      <c r="DV410" s="6"/>
      <c r="DW410" s="6"/>
      <c r="DX410" s="6"/>
      <c r="DY410" s="6"/>
      <c r="DZ410" s="6"/>
      <c r="EA410" s="6"/>
      <c r="EB410" s="6"/>
      <c r="EC410" s="6"/>
      <c r="ED410" s="6"/>
      <c r="EE410" s="6"/>
      <c r="EF410" s="6"/>
      <c r="EG410" s="6"/>
      <c r="EH410" s="6"/>
      <c r="EI410" s="6"/>
      <c r="EJ410" s="6"/>
      <c r="EK410" s="6"/>
    </row>
    <row r="411" spans="1:14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3"/>
      <c r="M411" s="3"/>
      <c r="N411" s="3"/>
      <c r="O411" s="3"/>
      <c r="P411" s="3"/>
      <c r="Q411" s="3"/>
      <c r="R411" s="3"/>
      <c r="S411" s="3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  <c r="CL411" s="6"/>
      <c r="CM411" s="6"/>
      <c r="CN411" s="6"/>
      <c r="CO411" s="6"/>
      <c r="CP411" s="6"/>
      <c r="CQ411" s="6"/>
      <c r="CR411" s="6"/>
      <c r="CS411" s="6"/>
      <c r="CT411" s="6"/>
      <c r="CU411" s="6"/>
      <c r="CV411" s="6"/>
      <c r="CW411" s="6"/>
      <c r="CX411" s="6"/>
      <c r="CY411" s="6"/>
      <c r="CZ411" s="6"/>
      <c r="DA411" s="6"/>
      <c r="DB411" s="6"/>
      <c r="DC411" s="6"/>
      <c r="DD411" s="6"/>
      <c r="DE411" s="6"/>
      <c r="DF411" s="6"/>
      <c r="DG411" s="6"/>
      <c r="DH411" s="6"/>
      <c r="DI411" s="6"/>
      <c r="DJ411" s="6"/>
      <c r="DK411" s="6"/>
      <c r="DL411" s="6"/>
      <c r="DM411" s="6"/>
      <c r="DN411" s="6"/>
      <c r="DO411" s="6"/>
      <c r="DP411" s="6"/>
      <c r="DQ411" s="6"/>
      <c r="DR411" s="6"/>
      <c r="DS411" s="6"/>
      <c r="DT411" s="6"/>
      <c r="DU411" s="6"/>
      <c r="DV411" s="6"/>
      <c r="DW411" s="6"/>
      <c r="DX411" s="6"/>
      <c r="DY411" s="6"/>
      <c r="DZ411" s="6"/>
      <c r="EA411" s="6"/>
      <c r="EB411" s="6"/>
      <c r="EC411" s="6"/>
      <c r="ED411" s="6"/>
      <c r="EE411" s="6"/>
      <c r="EF411" s="6"/>
      <c r="EG411" s="6"/>
      <c r="EH411" s="6"/>
      <c r="EI411" s="6"/>
      <c r="EJ411" s="6"/>
      <c r="EK411" s="6"/>
    </row>
    <row r="412" spans="1:14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3"/>
      <c r="M412" s="3"/>
      <c r="N412" s="3"/>
      <c r="O412" s="3"/>
      <c r="P412" s="3"/>
      <c r="Q412" s="3"/>
      <c r="R412" s="3"/>
      <c r="S412" s="3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  <c r="CL412" s="6"/>
      <c r="CM412" s="6"/>
      <c r="CN412" s="6"/>
      <c r="CO412" s="6"/>
      <c r="CP412" s="6"/>
      <c r="CQ412" s="6"/>
      <c r="CR412" s="6"/>
      <c r="CS412" s="6"/>
      <c r="CT412" s="6"/>
      <c r="CU412" s="6"/>
      <c r="CV412" s="6"/>
      <c r="CW412" s="6"/>
      <c r="CX412" s="6"/>
      <c r="CY412" s="6"/>
      <c r="CZ412" s="6"/>
      <c r="DA412" s="6"/>
      <c r="DB412" s="6"/>
      <c r="DC412" s="6"/>
      <c r="DD412" s="6"/>
      <c r="DE412" s="6"/>
      <c r="DF412" s="6"/>
      <c r="DG412" s="6"/>
      <c r="DH412" s="6"/>
      <c r="DI412" s="6"/>
      <c r="DJ412" s="6"/>
      <c r="DK412" s="6"/>
      <c r="DL412" s="6"/>
      <c r="DM412" s="6"/>
      <c r="DN412" s="6"/>
      <c r="DO412" s="6"/>
      <c r="DP412" s="6"/>
      <c r="DQ412" s="6"/>
      <c r="DR412" s="6"/>
      <c r="DS412" s="6"/>
      <c r="DT412" s="6"/>
      <c r="DU412" s="6"/>
      <c r="DV412" s="6"/>
      <c r="DW412" s="6"/>
      <c r="DX412" s="6"/>
      <c r="DY412" s="6"/>
      <c r="DZ412" s="6"/>
      <c r="EA412" s="6"/>
      <c r="EB412" s="6"/>
      <c r="EC412" s="6"/>
      <c r="ED412" s="6"/>
      <c r="EE412" s="6"/>
      <c r="EF412" s="6"/>
      <c r="EG412" s="6"/>
      <c r="EH412" s="6"/>
      <c r="EI412" s="6"/>
      <c r="EJ412" s="6"/>
      <c r="EK412" s="6"/>
    </row>
    <row r="413" spans="1:14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3"/>
      <c r="M413" s="3"/>
      <c r="N413" s="3"/>
      <c r="O413" s="3"/>
      <c r="P413" s="3"/>
      <c r="Q413" s="3"/>
      <c r="R413" s="3"/>
      <c r="S413" s="3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  <c r="CL413" s="6"/>
      <c r="CM413" s="6"/>
      <c r="CN413" s="6"/>
      <c r="CO413" s="6"/>
      <c r="CP413" s="6"/>
      <c r="CQ413" s="6"/>
      <c r="CR413" s="6"/>
      <c r="CS413" s="6"/>
      <c r="CT413" s="6"/>
      <c r="CU413" s="6"/>
      <c r="CV413" s="6"/>
      <c r="CW413" s="6"/>
      <c r="CX413" s="6"/>
      <c r="CY413" s="6"/>
      <c r="CZ413" s="6"/>
      <c r="DA413" s="6"/>
      <c r="DB413" s="6"/>
      <c r="DC413" s="6"/>
      <c r="DD413" s="6"/>
      <c r="DE413" s="6"/>
      <c r="DF413" s="6"/>
      <c r="DG413" s="6"/>
      <c r="DH413" s="6"/>
      <c r="DI413" s="6"/>
      <c r="DJ413" s="6"/>
      <c r="DK413" s="6"/>
      <c r="DL413" s="6"/>
      <c r="DM413" s="6"/>
      <c r="DN413" s="6"/>
      <c r="DO413" s="6"/>
      <c r="DP413" s="6"/>
      <c r="DQ413" s="6"/>
      <c r="DR413" s="6"/>
      <c r="DS413" s="6"/>
      <c r="DT413" s="6"/>
      <c r="DU413" s="6"/>
      <c r="DV413" s="6"/>
      <c r="DW413" s="6"/>
      <c r="DX413" s="6"/>
      <c r="DY413" s="6"/>
      <c r="DZ413" s="6"/>
      <c r="EA413" s="6"/>
      <c r="EB413" s="6"/>
      <c r="EC413" s="6"/>
      <c r="ED413" s="6"/>
      <c r="EE413" s="6"/>
      <c r="EF413" s="6"/>
      <c r="EG413" s="6"/>
      <c r="EH413" s="6"/>
      <c r="EI413" s="6"/>
      <c r="EJ413" s="6"/>
      <c r="EK413" s="6"/>
    </row>
    <row r="414" spans="1:14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3"/>
      <c r="M414" s="3"/>
      <c r="N414" s="3"/>
      <c r="O414" s="3"/>
      <c r="P414" s="3"/>
      <c r="Q414" s="3"/>
      <c r="R414" s="3"/>
      <c r="S414" s="3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  <c r="CL414" s="6"/>
      <c r="CM414" s="6"/>
      <c r="CN414" s="6"/>
      <c r="CO414" s="6"/>
      <c r="CP414" s="6"/>
      <c r="CQ414" s="6"/>
      <c r="CR414" s="6"/>
      <c r="CS414" s="6"/>
      <c r="CT414" s="6"/>
      <c r="CU414" s="6"/>
      <c r="CV414" s="6"/>
      <c r="CW414" s="6"/>
      <c r="CX414" s="6"/>
      <c r="CY414" s="6"/>
      <c r="CZ414" s="6"/>
      <c r="DA414" s="6"/>
      <c r="DB414" s="6"/>
      <c r="DC414" s="6"/>
      <c r="DD414" s="6"/>
      <c r="DE414" s="6"/>
      <c r="DF414" s="6"/>
      <c r="DG414" s="6"/>
      <c r="DH414" s="6"/>
      <c r="DI414" s="6"/>
      <c r="DJ414" s="6"/>
      <c r="DK414" s="6"/>
      <c r="DL414" s="6"/>
      <c r="DM414" s="6"/>
      <c r="DN414" s="6"/>
      <c r="DO414" s="6"/>
      <c r="DP414" s="6"/>
      <c r="DQ414" s="6"/>
      <c r="DR414" s="6"/>
      <c r="DS414" s="6"/>
      <c r="DT414" s="6"/>
      <c r="DU414" s="6"/>
      <c r="DV414" s="6"/>
      <c r="DW414" s="6"/>
      <c r="DX414" s="6"/>
      <c r="DY414" s="6"/>
      <c r="DZ414" s="6"/>
      <c r="EA414" s="6"/>
      <c r="EB414" s="6"/>
      <c r="EC414" s="6"/>
      <c r="ED414" s="6"/>
      <c r="EE414" s="6"/>
      <c r="EF414" s="6"/>
      <c r="EG414" s="6"/>
      <c r="EH414" s="6"/>
      <c r="EI414" s="6"/>
      <c r="EJ414" s="6"/>
      <c r="EK414" s="6"/>
    </row>
    <row r="415" spans="1:14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3"/>
      <c r="M415" s="3"/>
      <c r="N415" s="3"/>
      <c r="O415" s="3"/>
      <c r="P415" s="3"/>
      <c r="Q415" s="3"/>
      <c r="R415" s="3"/>
      <c r="S415" s="3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  <c r="CL415" s="6"/>
      <c r="CM415" s="6"/>
      <c r="CN415" s="6"/>
      <c r="CO415" s="6"/>
      <c r="CP415" s="6"/>
      <c r="CQ415" s="6"/>
      <c r="CR415" s="6"/>
      <c r="CS415" s="6"/>
      <c r="CT415" s="6"/>
      <c r="CU415" s="6"/>
      <c r="CV415" s="6"/>
      <c r="CW415" s="6"/>
      <c r="CX415" s="6"/>
      <c r="CY415" s="6"/>
      <c r="CZ415" s="6"/>
      <c r="DA415" s="6"/>
      <c r="DB415" s="6"/>
      <c r="DC415" s="6"/>
      <c r="DD415" s="6"/>
      <c r="DE415" s="6"/>
      <c r="DF415" s="6"/>
      <c r="DG415" s="6"/>
      <c r="DH415" s="6"/>
      <c r="DI415" s="6"/>
      <c r="DJ415" s="6"/>
      <c r="DK415" s="6"/>
      <c r="DL415" s="6"/>
      <c r="DM415" s="6"/>
      <c r="DN415" s="6"/>
      <c r="DO415" s="6"/>
      <c r="DP415" s="6"/>
      <c r="DQ415" s="6"/>
      <c r="DR415" s="6"/>
      <c r="DS415" s="6"/>
      <c r="DT415" s="6"/>
      <c r="DU415" s="6"/>
      <c r="DV415" s="6"/>
      <c r="DW415" s="6"/>
      <c r="DX415" s="6"/>
      <c r="DY415" s="6"/>
      <c r="DZ415" s="6"/>
      <c r="EA415" s="6"/>
      <c r="EB415" s="6"/>
      <c r="EC415" s="6"/>
      <c r="ED415" s="6"/>
      <c r="EE415" s="6"/>
      <c r="EF415" s="6"/>
      <c r="EG415" s="6"/>
      <c r="EH415" s="6"/>
      <c r="EI415" s="6"/>
      <c r="EJ415" s="6"/>
      <c r="EK415" s="6"/>
    </row>
    <row r="416" spans="1:14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3"/>
      <c r="M416" s="3"/>
      <c r="N416" s="3"/>
      <c r="O416" s="3"/>
      <c r="P416" s="3"/>
      <c r="Q416" s="3"/>
      <c r="R416" s="3"/>
      <c r="S416" s="3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  <c r="CL416" s="6"/>
      <c r="CM416" s="6"/>
      <c r="CN416" s="6"/>
      <c r="CO416" s="6"/>
      <c r="CP416" s="6"/>
      <c r="CQ416" s="6"/>
      <c r="CR416" s="6"/>
      <c r="CS416" s="6"/>
      <c r="CT416" s="6"/>
      <c r="CU416" s="6"/>
      <c r="CV416" s="6"/>
      <c r="CW416" s="6"/>
      <c r="CX416" s="6"/>
      <c r="CY416" s="6"/>
      <c r="CZ416" s="6"/>
      <c r="DA416" s="6"/>
      <c r="DB416" s="6"/>
      <c r="DC416" s="6"/>
      <c r="DD416" s="6"/>
      <c r="DE416" s="6"/>
      <c r="DF416" s="6"/>
      <c r="DG416" s="6"/>
      <c r="DH416" s="6"/>
      <c r="DI416" s="6"/>
      <c r="DJ416" s="6"/>
      <c r="DK416" s="6"/>
      <c r="DL416" s="6"/>
      <c r="DM416" s="6"/>
      <c r="DN416" s="6"/>
      <c r="DO416" s="6"/>
      <c r="DP416" s="6"/>
      <c r="DQ416" s="6"/>
      <c r="DR416" s="6"/>
      <c r="DS416" s="6"/>
      <c r="DT416" s="6"/>
      <c r="DU416" s="6"/>
      <c r="DV416" s="6"/>
      <c r="DW416" s="6"/>
      <c r="DX416" s="6"/>
      <c r="DY416" s="6"/>
      <c r="DZ416" s="6"/>
      <c r="EA416" s="6"/>
      <c r="EB416" s="6"/>
      <c r="EC416" s="6"/>
      <c r="ED416" s="6"/>
      <c r="EE416" s="6"/>
      <c r="EF416" s="6"/>
      <c r="EG416" s="6"/>
      <c r="EH416" s="6"/>
      <c r="EI416" s="6"/>
      <c r="EJ416" s="6"/>
      <c r="EK416" s="6"/>
    </row>
    <row r="417" spans="1:14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3"/>
      <c r="M417" s="3"/>
      <c r="N417" s="3"/>
      <c r="O417" s="3"/>
      <c r="P417" s="3"/>
      <c r="Q417" s="3"/>
      <c r="R417" s="3"/>
      <c r="S417" s="3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  <c r="CL417" s="6"/>
      <c r="CM417" s="6"/>
      <c r="CN417" s="6"/>
      <c r="CO417" s="6"/>
      <c r="CP417" s="6"/>
      <c r="CQ417" s="6"/>
      <c r="CR417" s="6"/>
      <c r="CS417" s="6"/>
      <c r="CT417" s="6"/>
      <c r="CU417" s="6"/>
      <c r="CV417" s="6"/>
      <c r="CW417" s="6"/>
      <c r="CX417" s="6"/>
      <c r="CY417" s="6"/>
      <c r="CZ417" s="6"/>
      <c r="DA417" s="6"/>
      <c r="DB417" s="6"/>
      <c r="DC417" s="6"/>
      <c r="DD417" s="6"/>
      <c r="DE417" s="6"/>
      <c r="DF417" s="6"/>
      <c r="DG417" s="6"/>
      <c r="DH417" s="6"/>
      <c r="DI417" s="6"/>
      <c r="DJ417" s="6"/>
      <c r="DK417" s="6"/>
      <c r="DL417" s="6"/>
      <c r="DM417" s="6"/>
      <c r="DN417" s="6"/>
      <c r="DO417" s="6"/>
      <c r="DP417" s="6"/>
      <c r="DQ417" s="6"/>
      <c r="DR417" s="6"/>
      <c r="DS417" s="6"/>
      <c r="DT417" s="6"/>
      <c r="DU417" s="6"/>
      <c r="DV417" s="6"/>
      <c r="DW417" s="6"/>
      <c r="DX417" s="6"/>
      <c r="DY417" s="6"/>
      <c r="DZ417" s="6"/>
      <c r="EA417" s="6"/>
      <c r="EB417" s="6"/>
      <c r="EC417" s="6"/>
      <c r="ED417" s="6"/>
      <c r="EE417" s="6"/>
      <c r="EF417" s="6"/>
      <c r="EG417" s="6"/>
      <c r="EH417" s="6"/>
      <c r="EI417" s="6"/>
      <c r="EJ417" s="6"/>
      <c r="EK417" s="6"/>
    </row>
    <row r="418" spans="1:14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3"/>
      <c r="M418" s="3"/>
      <c r="N418" s="3"/>
      <c r="O418" s="3"/>
      <c r="P418" s="3"/>
      <c r="Q418" s="3"/>
      <c r="R418" s="3"/>
      <c r="S418" s="3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  <c r="CL418" s="6"/>
      <c r="CM418" s="6"/>
      <c r="CN418" s="6"/>
      <c r="CO418" s="6"/>
      <c r="CP418" s="6"/>
      <c r="CQ418" s="6"/>
      <c r="CR418" s="6"/>
      <c r="CS418" s="6"/>
      <c r="CT418" s="6"/>
      <c r="CU418" s="6"/>
      <c r="CV418" s="6"/>
      <c r="CW418" s="6"/>
      <c r="CX418" s="6"/>
      <c r="CY418" s="6"/>
      <c r="CZ418" s="6"/>
      <c r="DA418" s="6"/>
      <c r="DB418" s="6"/>
      <c r="DC418" s="6"/>
      <c r="DD418" s="6"/>
      <c r="DE418" s="6"/>
      <c r="DF418" s="6"/>
      <c r="DG418" s="6"/>
      <c r="DH418" s="6"/>
      <c r="DI418" s="6"/>
      <c r="DJ418" s="6"/>
      <c r="DK418" s="6"/>
      <c r="DL418" s="6"/>
      <c r="DM418" s="6"/>
      <c r="DN418" s="6"/>
      <c r="DO418" s="6"/>
      <c r="DP418" s="6"/>
      <c r="DQ418" s="6"/>
      <c r="DR418" s="6"/>
      <c r="DS418" s="6"/>
      <c r="DT418" s="6"/>
      <c r="DU418" s="6"/>
      <c r="DV418" s="6"/>
      <c r="DW418" s="6"/>
      <c r="DX418" s="6"/>
      <c r="DY418" s="6"/>
      <c r="DZ418" s="6"/>
      <c r="EA418" s="6"/>
      <c r="EB418" s="6"/>
      <c r="EC418" s="6"/>
      <c r="ED418" s="6"/>
      <c r="EE418" s="6"/>
      <c r="EF418" s="6"/>
      <c r="EG418" s="6"/>
      <c r="EH418" s="6"/>
      <c r="EI418" s="6"/>
      <c r="EJ418" s="6"/>
      <c r="EK418" s="6"/>
    </row>
    <row r="419" spans="1:14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3"/>
      <c r="M419" s="3"/>
      <c r="N419" s="3"/>
      <c r="O419" s="3"/>
      <c r="P419" s="3"/>
      <c r="Q419" s="3"/>
      <c r="R419" s="3"/>
      <c r="S419" s="3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  <c r="CL419" s="6"/>
      <c r="CM419" s="6"/>
      <c r="CN419" s="6"/>
      <c r="CO419" s="6"/>
      <c r="CP419" s="6"/>
      <c r="CQ419" s="6"/>
      <c r="CR419" s="6"/>
      <c r="CS419" s="6"/>
      <c r="CT419" s="6"/>
      <c r="CU419" s="6"/>
      <c r="CV419" s="6"/>
      <c r="CW419" s="6"/>
      <c r="CX419" s="6"/>
      <c r="CY419" s="6"/>
      <c r="CZ419" s="6"/>
      <c r="DA419" s="6"/>
      <c r="DB419" s="6"/>
      <c r="DC419" s="6"/>
      <c r="DD419" s="6"/>
      <c r="DE419" s="6"/>
      <c r="DF419" s="6"/>
      <c r="DG419" s="6"/>
      <c r="DH419" s="6"/>
      <c r="DI419" s="6"/>
      <c r="DJ419" s="6"/>
      <c r="DK419" s="6"/>
      <c r="DL419" s="6"/>
      <c r="DM419" s="6"/>
      <c r="DN419" s="6"/>
      <c r="DO419" s="6"/>
      <c r="DP419" s="6"/>
      <c r="DQ419" s="6"/>
      <c r="DR419" s="6"/>
      <c r="DS419" s="6"/>
      <c r="DT419" s="6"/>
      <c r="DU419" s="6"/>
      <c r="DV419" s="6"/>
      <c r="DW419" s="6"/>
      <c r="DX419" s="6"/>
      <c r="DY419" s="6"/>
      <c r="DZ419" s="6"/>
      <c r="EA419" s="6"/>
      <c r="EB419" s="6"/>
      <c r="EC419" s="6"/>
      <c r="ED419" s="6"/>
      <c r="EE419" s="6"/>
      <c r="EF419" s="6"/>
      <c r="EG419" s="6"/>
      <c r="EH419" s="6"/>
      <c r="EI419" s="6"/>
      <c r="EJ419" s="6"/>
      <c r="EK419" s="6"/>
    </row>
    <row r="420" spans="1:14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3"/>
      <c r="M420" s="3"/>
      <c r="N420" s="3"/>
      <c r="O420" s="3"/>
      <c r="P420" s="3"/>
      <c r="Q420" s="3"/>
      <c r="R420" s="3"/>
      <c r="S420" s="3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  <c r="CL420" s="6"/>
      <c r="CM420" s="6"/>
      <c r="CN420" s="6"/>
      <c r="CO420" s="6"/>
      <c r="CP420" s="6"/>
      <c r="CQ420" s="6"/>
      <c r="CR420" s="6"/>
      <c r="CS420" s="6"/>
      <c r="CT420" s="6"/>
      <c r="CU420" s="6"/>
      <c r="CV420" s="6"/>
      <c r="CW420" s="6"/>
      <c r="CX420" s="6"/>
      <c r="CY420" s="6"/>
      <c r="CZ420" s="6"/>
      <c r="DA420" s="6"/>
      <c r="DB420" s="6"/>
      <c r="DC420" s="6"/>
      <c r="DD420" s="6"/>
      <c r="DE420" s="6"/>
      <c r="DF420" s="6"/>
      <c r="DG420" s="6"/>
      <c r="DH420" s="6"/>
      <c r="DI420" s="6"/>
      <c r="DJ420" s="6"/>
      <c r="DK420" s="6"/>
      <c r="DL420" s="6"/>
      <c r="DM420" s="6"/>
      <c r="DN420" s="6"/>
      <c r="DO420" s="6"/>
      <c r="DP420" s="6"/>
      <c r="DQ420" s="6"/>
      <c r="DR420" s="6"/>
      <c r="DS420" s="6"/>
      <c r="DT420" s="6"/>
      <c r="DU420" s="6"/>
      <c r="DV420" s="6"/>
      <c r="DW420" s="6"/>
      <c r="DX420" s="6"/>
      <c r="DY420" s="6"/>
      <c r="DZ420" s="6"/>
      <c r="EA420" s="6"/>
      <c r="EB420" s="6"/>
      <c r="EC420" s="6"/>
      <c r="ED420" s="6"/>
      <c r="EE420" s="6"/>
      <c r="EF420" s="6"/>
      <c r="EG420" s="6"/>
      <c r="EH420" s="6"/>
      <c r="EI420" s="6"/>
      <c r="EJ420" s="6"/>
      <c r="EK420" s="6"/>
    </row>
    <row r="421" spans="1:14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3"/>
      <c r="M421" s="3"/>
      <c r="N421" s="3"/>
      <c r="O421" s="3"/>
      <c r="P421" s="3"/>
      <c r="Q421" s="3"/>
      <c r="R421" s="3"/>
      <c r="S421" s="3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  <c r="CL421" s="6"/>
      <c r="CM421" s="6"/>
      <c r="CN421" s="6"/>
      <c r="CO421" s="6"/>
      <c r="CP421" s="6"/>
      <c r="CQ421" s="6"/>
      <c r="CR421" s="6"/>
      <c r="CS421" s="6"/>
      <c r="CT421" s="6"/>
      <c r="CU421" s="6"/>
      <c r="CV421" s="6"/>
      <c r="CW421" s="6"/>
      <c r="CX421" s="6"/>
      <c r="CY421" s="6"/>
      <c r="CZ421" s="6"/>
      <c r="DA421" s="6"/>
      <c r="DB421" s="6"/>
      <c r="DC421" s="6"/>
      <c r="DD421" s="6"/>
      <c r="DE421" s="6"/>
      <c r="DF421" s="6"/>
      <c r="DG421" s="6"/>
      <c r="DH421" s="6"/>
      <c r="DI421" s="6"/>
      <c r="DJ421" s="6"/>
      <c r="DK421" s="6"/>
      <c r="DL421" s="6"/>
      <c r="DM421" s="6"/>
      <c r="DN421" s="6"/>
      <c r="DO421" s="6"/>
      <c r="DP421" s="6"/>
      <c r="DQ421" s="6"/>
      <c r="DR421" s="6"/>
      <c r="DS421" s="6"/>
      <c r="DT421" s="6"/>
      <c r="DU421" s="6"/>
      <c r="DV421" s="6"/>
      <c r="DW421" s="6"/>
      <c r="DX421" s="6"/>
      <c r="DY421" s="6"/>
      <c r="DZ421" s="6"/>
      <c r="EA421" s="6"/>
      <c r="EB421" s="6"/>
      <c r="EC421" s="6"/>
      <c r="ED421" s="6"/>
      <c r="EE421" s="6"/>
      <c r="EF421" s="6"/>
      <c r="EG421" s="6"/>
      <c r="EH421" s="6"/>
      <c r="EI421" s="6"/>
      <c r="EJ421" s="6"/>
      <c r="EK421" s="6"/>
    </row>
    <row r="422" spans="1:14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3"/>
      <c r="M422" s="3"/>
      <c r="N422" s="3"/>
      <c r="O422" s="3"/>
      <c r="P422" s="3"/>
      <c r="Q422" s="3"/>
      <c r="R422" s="3"/>
      <c r="S422" s="3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  <c r="CL422" s="6"/>
      <c r="CM422" s="6"/>
      <c r="CN422" s="6"/>
      <c r="CO422" s="6"/>
      <c r="CP422" s="6"/>
      <c r="CQ422" s="6"/>
      <c r="CR422" s="6"/>
      <c r="CS422" s="6"/>
      <c r="CT422" s="6"/>
      <c r="CU422" s="6"/>
      <c r="CV422" s="6"/>
      <c r="CW422" s="6"/>
      <c r="CX422" s="6"/>
      <c r="CY422" s="6"/>
      <c r="CZ422" s="6"/>
      <c r="DA422" s="6"/>
      <c r="DB422" s="6"/>
      <c r="DC422" s="6"/>
      <c r="DD422" s="6"/>
      <c r="DE422" s="6"/>
      <c r="DF422" s="6"/>
      <c r="DG422" s="6"/>
      <c r="DH422" s="6"/>
      <c r="DI422" s="6"/>
      <c r="DJ422" s="6"/>
      <c r="DK422" s="6"/>
      <c r="DL422" s="6"/>
      <c r="DM422" s="6"/>
      <c r="DN422" s="6"/>
      <c r="DO422" s="6"/>
      <c r="DP422" s="6"/>
      <c r="DQ422" s="6"/>
      <c r="DR422" s="6"/>
      <c r="DS422" s="6"/>
      <c r="DT422" s="6"/>
      <c r="DU422" s="6"/>
      <c r="DV422" s="6"/>
      <c r="DW422" s="6"/>
      <c r="DX422" s="6"/>
      <c r="DY422" s="6"/>
      <c r="DZ422" s="6"/>
      <c r="EA422" s="6"/>
      <c r="EB422" s="6"/>
      <c r="EC422" s="6"/>
      <c r="ED422" s="6"/>
      <c r="EE422" s="6"/>
      <c r="EF422" s="6"/>
      <c r="EG422" s="6"/>
      <c r="EH422" s="6"/>
      <c r="EI422" s="6"/>
      <c r="EJ422" s="6"/>
      <c r="EK422" s="6"/>
    </row>
    <row r="423" spans="1:14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3"/>
      <c r="M423" s="3"/>
      <c r="N423" s="3"/>
      <c r="O423" s="3"/>
      <c r="P423" s="3"/>
      <c r="Q423" s="3"/>
      <c r="R423" s="3"/>
      <c r="S423" s="3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  <c r="CL423" s="6"/>
      <c r="CM423" s="6"/>
      <c r="CN423" s="6"/>
      <c r="CO423" s="6"/>
      <c r="CP423" s="6"/>
      <c r="CQ423" s="6"/>
      <c r="CR423" s="6"/>
      <c r="CS423" s="6"/>
      <c r="CT423" s="6"/>
      <c r="CU423" s="6"/>
      <c r="CV423" s="6"/>
      <c r="CW423" s="6"/>
      <c r="CX423" s="6"/>
      <c r="CY423" s="6"/>
      <c r="CZ423" s="6"/>
      <c r="DA423" s="6"/>
      <c r="DB423" s="6"/>
      <c r="DC423" s="6"/>
      <c r="DD423" s="6"/>
      <c r="DE423" s="6"/>
      <c r="DF423" s="6"/>
      <c r="DG423" s="6"/>
      <c r="DH423" s="6"/>
      <c r="DI423" s="6"/>
      <c r="DJ423" s="6"/>
      <c r="DK423" s="6"/>
      <c r="DL423" s="6"/>
      <c r="DM423" s="6"/>
      <c r="DN423" s="6"/>
      <c r="DO423" s="6"/>
      <c r="DP423" s="6"/>
      <c r="DQ423" s="6"/>
      <c r="DR423" s="6"/>
      <c r="DS423" s="6"/>
      <c r="DT423" s="6"/>
      <c r="DU423" s="6"/>
      <c r="DV423" s="6"/>
      <c r="DW423" s="6"/>
      <c r="DX423" s="6"/>
      <c r="DY423" s="6"/>
      <c r="DZ423" s="6"/>
      <c r="EA423" s="6"/>
      <c r="EB423" s="6"/>
      <c r="EC423" s="6"/>
      <c r="ED423" s="6"/>
      <c r="EE423" s="6"/>
      <c r="EF423" s="6"/>
      <c r="EG423" s="6"/>
      <c r="EH423" s="6"/>
      <c r="EI423" s="6"/>
      <c r="EJ423" s="6"/>
      <c r="EK423" s="6"/>
    </row>
    <row r="424" spans="1:14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3"/>
      <c r="M424" s="3"/>
      <c r="N424" s="3"/>
      <c r="O424" s="3"/>
      <c r="P424" s="3"/>
      <c r="Q424" s="3"/>
      <c r="R424" s="3"/>
      <c r="S424" s="3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  <c r="CL424" s="6"/>
      <c r="CM424" s="6"/>
      <c r="CN424" s="6"/>
      <c r="CO424" s="6"/>
      <c r="CP424" s="6"/>
      <c r="CQ424" s="6"/>
      <c r="CR424" s="6"/>
      <c r="CS424" s="6"/>
      <c r="CT424" s="6"/>
      <c r="CU424" s="6"/>
      <c r="CV424" s="6"/>
      <c r="CW424" s="6"/>
      <c r="CX424" s="6"/>
      <c r="CY424" s="6"/>
      <c r="CZ424" s="6"/>
      <c r="DA424" s="6"/>
      <c r="DB424" s="6"/>
      <c r="DC424" s="6"/>
      <c r="DD424" s="6"/>
      <c r="DE424" s="6"/>
      <c r="DF424" s="6"/>
      <c r="DG424" s="6"/>
      <c r="DH424" s="6"/>
      <c r="DI424" s="6"/>
      <c r="DJ424" s="6"/>
      <c r="DK424" s="6"/>
      <c r="DL424" s="6"/>
      <c r="DM424" s="6"/>
      <c r="DN424" s="6"/>
      <c r="DO424" s="6"/>
      <c r="DP424" s="6"/>
      <c r="DQ424" s="6"/>
      <c r="DR424" s="6"/>
      <c r="DS424" s="6"/>
      <c r="DT424" s="6"/>
      <c r="DU424" s="6"/>
      <c r="DV424" s="6"/>
      <c r="DW424" s="6"/>
      <c r="DX424" s="6"/>
      <c r="DY424" s="6"/>
      <c r="DZ424" s="6"/>
      <c r="EA424" s="6"/>
      <c r="EB424" s="6"/>
      <c r="EC424" s="6"/>
      <c r="ED424" s="6"/>
      <c r="EE424" s="6"/>
      <c r="EF424" s="6"/>
      <c r="EG424" s="6"/>
      <c r="EH424" s="6"/>
      <c r="EI424" s="6"/>
      <c r="EJ424" s="6"/>
      <c r="EK424" s="6"/>
    </row>
    <row r="425" spans="1:14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3"/>
      <c r="M425" s="3"/>
      <c r="N425" s="3"/>
      <c r="O425" s="3"/>
      <c r="P425" s="3"/>
      <c r="Q425" s="3"/>
      <c r="R425" s="3"/>
      <c r="S425" s="3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  <c r="CL425" s="6"/>
      <c r="CM425" s="6"/>
      <c r="CN425" s="6"/>
      <c r="CO425" s="6"/>
      <c r="CP425" s="6"/>
      <c r="CQ425" s="6"/>
      <c r="CR425" s="6"/>
      <c r="CS425" s="6"/>
      <c r="CT425" s="6"/>
      <c r="CU425" s="6"/>
      <c r="CV425" s="6"/>
      <c r="CW425" s="6"/>
      <c r="CX425" s="6"/>
      <c r="CY425" s="6"/>
      <c r="CZ425" s="6"/>
      <c r="DA425" s="6"/>
      <c r="DB425" s="6"/>
      <c r="DC425" s="6"/>
      <c r="DD425" s="6"/>
      <c r="DE425" s="6"/>
      <c r="DF425" s="6"/>
      <c r="DG425" s="6"/>
      <c r="DH425" s="6"/>
      <c r="DI425" s="6"/>
      <c r="DJ425" s="6"/>
      <c r="DK425" s="6"/>
      <c r="DL425" s="6"/>
      <c r="DM425" s="6"/>
      <c r="DN425" s="6"/>
      <c r="DO425" s="6"/>
      <c r="DP425" s="6"/>
      <c r="DQ425" s="6"/>
      <c r="DR425" s="6"/>
      <c r="DS425" s="6"/>
      <c r="DT425" s="6"/>
      <c r="DU425" s="6"/>
      <c r="DV425" s="6"/>
      <c r="DW425" s="6"/>
      <c r="DX425" s="6"/>
      <c r="DY425" s="6"/>
      <c r="DZ425" s="6"/>
      <c r="EA425" s="6"/>
      <c r="EB425" s="6"/>
      <c r="EC425" s="6"/>
      <c r="ED425" s="6"/>
      <c r="EE425" s="6"/>
      <c r="EF425" s="6"/>
      <c r="EG425" s="6"/>
      <c r="EH425" s="6"/>
      <c r="EI425" s="6"/>
      <c r="EJ425" s="6"/>
      <c r="EK425" s="6"/>
    </row>
    <row r="426" spans="1:14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3"/>
      <c r="M426" s="3"/>
      <c r="N426" s="3"/>
      <c r="O426" s="3"/>
      <c r="P426" s="3"/>
      <c r="Q426" s="3"/>
      <c r="R426" s="3"/>
      <c r="S426" s="3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  <c r="CL426" s="6"/>
      <c r="CM426" s="6"/>
      <c r="CN426" s="6"/>
      <c r="CO426" s="6"/>
      <c r="CP426" s="6"/>
      <c r="CQ426" s="6"/>
      <c r="CR426" s="6"/>
      <c r="CS426" s="6"/>
      <c r="CT426" s="6"/>
      <c r="CU426" s="6"/>
      <c r="CV426" s="6"/>
      <c r="CW426" s="6"/>
      <c r="CX426" s="6"/>
      <c r="CY426" s="6"/>
      <c r="CZ426" s="6"/>
      <c r="DA426" s="6"/>
      <c r="DB426" s="6"/>
      <c r="DC426" s="6"/>
      <c r="DD426" s="6"/>
      <c r="DE426" s="6"/>
      <c r="DF426" s="6"/>
      <c r="DG426" s="6"/>
      <c r="DH426" s="6"/>
      <c r="DI426" s="6"/>
      <c r="DJ426" s="6"/>
      <c r="DK426" s="6"/>
      <c r="DL426" s="6"/>
      <c r="DM426" s="6"/>
      <c r="DN426" s="6"/>
      <c r="DO426" s="6"/>
      <c r="DP426" s="6"/>
      <c r="DQ426" s="6"/>
      <c r="DR426" s="6"/>
      <c r="DS426" s="6"/>
      <c r="DT426" s="6"/>
      <c r="DU426" s="6"/>
      <c r="DV426" s="6"/>
      <c r="DW426" s="6"/>
      <c r="DX426" s="6"/>
      <c r="DY426" s="6"/>
      <c r="DZ426" s="6"/>
      <c r="EA426" s="6"/>
      <c r="EB426" s="6"/>
      <c r="EC426" s="6"/>
      <c r="ED426" s="6"/>
      <c r="EE426" s="6"/>
      <c r="EF426" s="6"/>
      <c r="EG426" s="6"/>
      <c r="EH426" s="6"/>
      <c r="EI426" s="6"/>
      <c r="EJ426" s="6"/>
      <c r="EK426" s="6"/>
    </row>
    <row r="427" spans="1:14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3"/>
      <c r="M427" s="3"/>
      <c r="N427" s="3"/>
      <c r="O427" s="3"/>
      <c r="P427" s="3"/>
      <c r="Q427" s="3"/>
      <c r="R427" s="3"/>
      <c r="S427" s="3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  <c r="CL427" s="6"/>
      <c r="CM427" s="6"/>
      <c r="CN427" s="6"/>
      <c r="CO427" s="6"/>
      <c r="CP427" s="6"/>
      <c r="CQ427" s="6"/>
      <c r="CR427" s="6"/>
      <c r="CS427" s="6"/>
      <c r="CT427" s="6"/>
      <c r="CU427" s="6"/>
      <c r="CV427" s="6"/>
      <c r="CW427" s="6"/>
      <c r="CX427" s="6"/>
      <c r="CY427" s="6"/>
      <c r="CZ427" s="6"/>
      <c r="DA427" s="6"/>
      <c r="DB427" s="6"/>
      <c r="DC427" s="6"/>
      <c r="DD427" s="6"/>
      <c r="DE427" s="6"/>
      <c r="DF427" s="6"/>
      <c r="DG427" s="6"/>
      <c r="DH427" s="6"/>
      <c r="DI427" s="6"/>
      <c r="DJ427" s="6"/>
      <c r="DK427" s="6"/>
      <c r="DL427" s="6"/>
      <c r="DM427" s="6"/>
      <c r="DN427" s="6"/>
      <c r="DO427" s="6"/>
      <c r="DP427" s="6"/>
      <c r="DQ427" s="6"/>
      <c r="DR427" s="6"/>
      <c r="DS427" s="6"/>
      <c r="DT427" s="6"/>
      <c r="DU427" s="6"/>
      <c r="DV427" s="6"/>
      <c r="DW427" s="6"/>
      <c r="DX427" s="6"/>
      <c r="DY427" s="6"/>
      <c r="DZ427" s="6"/>
      <c r="EA427" s="6"/>
      <c r="EB427" s="6"/>
      <c r="EC427" s="6"/>
      <c r="ED427" s="6"/>
      <c r="EE427" s="6"/>
      <c r="EF427" s="6"/>
      <c r="EG427" s="6"/>
      <c r="EH427" s="6"/>
      <c r="EI427" s="6"/>
      <c r="EJ427" s="6"/>
      <c r="EK427" s="6"/>
    </row>
    <row r="428" spans="1:14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3"/>
      <c r="M428" s="3"/>
      <c r="N428" s="3"/>
      <c r="O428" s="3"/>
      <c r="P428" s="3"/>
      <c r="Q428" s="3"/>
      <c r="R428" s="3"/>
      <c r="S428" s="3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  <c r="CL428" s="6"/>
      <c r="CM428" s="6"/>
      <c r="CN428" s="6"/>
      <c r="CO428" s="6"/>
      <c r="CP428" s="6"/>
      <c r="CQ428" s="6"/>
      <c r="CR428" s="6"/>
      <c r="CS428" s="6"/>
      <c r="CT428" s="6"/>
      <c r="CU428" s="6"/>
      <c r="CV428" s="6"/>
      <c r="CW428" s="6"/>
      <c r="CX428" s="6"/>
      <c r="CY428" s="6"/>
      <c r="CZ428" s="6"/>
      <c r="DA428" s="6"/>
      <c r="DB428" s="6"/>
      <c r="DC428" s="6"/>
      <c r="DD428" s="6"/>
      <c r="DE428" s="6"/>
      <c r="DF428" s="6"/>
      <c r="DG428" s="6"/>
      <c r="DH428" s="6"/>
      <c r="DI428" s="6"/>
      <c r="DJ428" s="6"/>
      <c r="DK428" s="6"/>
      <c r="DL428" s="6"/>
      <c r="DM428" s="6"/>
      <c r="DN428" s="6"/>
      <c r="DO428" s="6"/>
      <c r="DP428" s="6"/>
      <c r="DQ428" s="6"/>
      <c r="DR428" s="6"/>
      <c r="DS428" s="6"/>
      <c r="DT428" s="6"/>
      <c r="DU428" s="6"/>
      <c r="DV428" s="6"/>
      <c r="DW428" s="6"/>
      <c r="DX428" s="6"/>
      <c r="DY428" s="6"/>
      <c r="DZ428" s="6"/>
      <c r="EA428" s="6"/>
      <c r="EB428" s="6"/>
      <c r="EC428" s="6"/>
      <c r="ED428" s="6"/>
      <c r="EE428" s="6"/>
      <c r="EF428" s="6"/>
      <c r="EG428" s="6"/>
      <c r="EH428" s="6"/>
      <c r="EI428" s="6"/>
      <c r="EJ428" s="6"/>
      <c r="EK428" s="6"/>
    </row>
    <row r="429" spans="1:14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3"/>
      <c r="M429" s="3"/>
      <c r="N429" s="3"/>
      <c r="O429" s="3"/>
      <c r="P429" s="3"/>
      <c r="Q429" s="3"/>
      <c r="R429" s="3"/>
      <c r="S429" s="3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  <c r="CL429" s="6"/>
      <c r="CM429" s="6"/>
      <c r="CN429" s="6"/>
      <c r="CO429" s="6"/>
      <c r="CP429" s="6"/>
      <c r="CQ429" s="6"/>
      <c r="CR429" s="6"/>
      <c r="CS429" s="6"/>
      <c r="CT429" s="6"/>
      <c r="CU429" s="6"/>
      <c r="CV429" s="6"/>
      <c r="CW429" s="6"/>
      <c r="CX429" s="6"/>
      <c r="CY429" s="6"/>
      <c r="CZ429" s="6"/>
      <c r="DA429" s="6"/>
      <c r="DB429" s="6"/>
      <c r="DC429" s="6"/>
      <c r="DD429" s="6"/>
      <c r="DE429" s="6"/>
      <c r="DF429" s="6"/>
      <c r="DG429" s="6"/>
      <c r="DH429" s="6"/>
      <c r="DI429" s="6"/>
      <c r="DJ429" s="6"/>
      <c r="DK429" s="6"/>
      <c r="DL429" s="6"/>
      <c r="DM429" s="6"/>
      <c r="DN429" s="6"/>
      <c r="DO429" s="6"/>
      <c r="DP429" s="6"/>
      <c r="DQ429" s="6"/>
      <c r="DR429" s="6"/>
      <c r="DS429" s="6"/>
      <c r="DT429" s="6"/>
      <c r="DU429" s="6"/>
      <c r="DV429" s="6"/>
      <c r="DW429" s="6"/>
      <c r="DX429" s="6"/>
      <c r="DY429" s="6"/>
      <c r="DZ429" s="6"/>
      <c r="EA429" s="6"/>
      <c r="EB429" s="6"/>
      <c r="EC429" s="6"/>
      <c r="ED429" s="6"/>
      <c r="EE429" s="6"/>
      <c r="EF429" s="6"/>
      <c r="EG429" s="6"/>
      <c r="EH429" s="6"/>
      <c r="EI429" s="6"/>
      <c r="EJ429" s="6"/>
      <c r="EK429" s="6"/>
    </row>
    <row r="430" spans="1:14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3"/>
      <c r="M430" s="3"/>
      <c r="N430" s="3"/>
      <c r="O430" s="3"/>
      <c r="P430" s="3"/>
      <c r="Q430" s="3"/>
      <c r="R430" s="3"/>
      <c r="S430" s="3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  <c r="CL430" s="6"/>
      <c r="CM430" s="6"/>
      <c r="CN430" s="6"/>
      <c r="CO430" s="6"/>
      <c r="CP430" s="6"/>
      <c r="CQ430" s="6"/>
      <c r="CR430" s="6"/>
      <c r="CS430" s="6"/>
      <c r="CT430" s="6"/>
      <c r="CU430" s="6"/>
      <c r="CV430" s="6"/>
      <c r="CW430" s="6"/>
      <c r="CX430" s="6"/>
      <c r="CY430" s="6"/>
      <c r="CZ430" s="6"/>
      <c r="DA430" s="6"/>
      <c r="DB430" s="6"/>
      <c r="DC430" s="6"/>
      <c r="DD430" s="6"/>
      <c r="DE430" s="6"/>
      <c r="DF430" s="6"/>
      <c r="DG430" s="6"/>
      <c r="DH430" s="6"/>
      <c r="DI430" s="6"/>
      <c r="DJ430" s="6"/>
      <c r="DK430" s="6"/>
      <c r="DL430" s="6"/>
      <c r="DM430" s="6"/>
      <c r="DN430" s="6"/>
      <c r="DO430" s="6"/>
      <c r="DP430" s="6"/>
      <c r="DQ430" s="6"/>
      <c r="DR430" s="6"/>
      <c r="DS430" s="6"/>
      <c r="DT430" s="6"/>
      <c r="DU430" s="6"/>
      <c r="DV430" s="6"/>
      <c r="DW430" s="6"/>
      <c r="DX430" s="6"/>
      <c r="DY430" s="6"/>
      <c r="DZ430" s="6"/>
      <c r="EA430" s="6"/>
      <c r="EB430" s="6"/>
      <c r="EC430" s="6"/>
      <c r="ED430" s="6"/>
      <c r="EE430" s="6"/>
      <c r="EF430" s="6"/>
      <c r="EG430" s="6"/>
      <c r="EH430" s="6"/>
      <c r="EI430" s="6"/>
      <c r="EJ430" s="6"/>
      <c r="EK430" s="6"/>
    </row>
    <row r="431" spans="1:14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3"/>
      <c r="M431" s="3"/>
      <c r="N431" s="3"/>
      <c r="O431" s="3"/>
      <c r="P431" s="3"/>
      <c r="Q431" s="3"/>
      <c r="R431" s="3"/>
      <c r="S431" s="3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  <c r="CL431" s="6"/>
      <c r="CM431" s="6"/>
      <c r="CN431" s="6"/>
      <c r="CO431" s="6"/>
      <c r="CP431" s="6"/>
      <c r="CQ431" s="6"/>
      <c r="CR431" s="6"/>
      <c r="CS431" s="6"/>
      <c r="CT431" s="6"/>
      <c r="CU431" s="6"/>
      <c r="CV431" s="6"/>
      <c r="CW431" s="6"/>
      <c r="CX431" s="6"/>
      <c r="CY431" s="6"/>
      <c r="CZ431" s="6"/>
      <c r="DA431" s="6"/>
      <c r="DB431" s="6"/>
      <c r="DC431" s="6"/>
      <c r="DD431" s="6"/>
      <c r="DE431" s="6"/>
      <c r="DF431" s="6"/>
      <c r="DG431" s="6"/>
      <c r="DH431" s="6"/>
      <c r="DI431" s="6"/>
      <c r="DJ431" s="6"/>
      <c r="DK431" s="6"/>
      <c r="DL431" s="6"/>
      <c r="DM431" s="6"/>
      <c r="DN431" s="6"/>
      <c r="DO431" s="6"/>
      <c r="DP431" s="6"/>
      <c r="DQ431" s="6"/>
      <c r="DR431" s="6"/>
      <c r="DS431" s="6"/>
      <c r="DT431" s="6"/>
      <c r="DU431" s="6"/>
      <c r="DV431" s="6"/>
      <c r="DW431" s="6"/>
      <c r="DX431" s="6"/>
      <c r="DY431" s="6"/>
      <c r="DZ431" s="6"/>
      <c r="EA431" s="6"/>
      <c r="EB431" s="6"/>
      <c r="EC431" s="6"/>
      <c r="ED431" s="6"/>
      <c r="EE431" s="6"/>
      <c r="EF431" s="6"/>
      <c r="EG431" s="6"/>
      <c r="EH431" s="6"/>
      <c r="EI431" s="6"/>
      <c r="EJ431" s="6"/>
      <c r="EK431" s="6"/>
    </row>
    <row r="432" spans="1:14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3"/>
      <c r="M432" s="3"/>
      <c r="N432" s="3"/>
      <c r="O432" s="3"/>
      <c r="P432" s="3"/>
      <c r="Q432" s="3"/>
      <c r="R432" s="3"/>
      <c r="S432" s="3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  <c r="CL432" s="6"/>
      <c r="CM432" s="6"/>
      <c r="CN432" s="6"/>
      <c r="CO432" s="6"/>
      <c r="CP432" s="6"/>
      <c r="CQ432" s="6"/>
      <c r="CR432" s="6"/>
      <c r="CS432" s="6"/>
      <c r="CT432" s="6"/>
      <c r="CU432" s="6"/>
      <c r="CV432" s="6"/>
      <c r="CW432" s="6"/>
      <c r="CX432" s="6"/>
      <c r="CY432" s="6"/>
      <c r="CZ432" s="6"/>
      <c r="DA432" s="6"/>
      <c r="DB432" s="6"/>
      <c r="DC432" s="6"/>
      <c r="DD432" s="6"/>
      <c r="DE432" s="6"/>
      <c r="DF432" s="6"/>
      <c r="DG432" s="6"/>
      <c r="DH432" s="6"/>
      <c r="DI432" s="6"/>
      <c r="DJ432" s="6"/>
      <c r="DK432" s="6"/>
      <c r="DL432" s="6"/>
      <c r="DM432" s="6"/>
      <c r="DN432" s="6"/>
      <c r="DO432" s="6"/>
      <c r="DP432" s="6"/>
      <c r="DQ432" s="6"/>
      <c r="DR432" s="6"/>
      <c r="DS432" s="6"/>
      <c r="DT432" s="6"/>
      <c r="DU432" s="6"/>
      <c r="DV432" s="6"/>
      <c r="DW432" s="6"/>
      <c r="DX432" s="6"/>
      <c r="DY432" s="6"/>
      <c r="DZ432" s="6"/>
      <c r="EA432" s="6"/>
      <c r="EB432" s="6"/>
      <c r="EC432" s="6"/>
      <c r="ED432" s="6"/>
      <c r="EE432" s="6"/>
      <c r="EF432" s="6"/>
      <c r="EG432" s="6"/>
      <c r="EH432" s="6"/>
      <c r="EI432" s="6"/>
      <c r="EJ432" s="6"/>
      <c r="EK432" s="6"/>
    </row>
    <row r="433" spans="1:14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3"/>
      <c r="M433" s="3"/>
      <c r="N433" s="3"/>
      <c r="O433" s="3"/>
      <c r="P433" s="3"/>
      <c r="Q433" s="3"/>
      <c r="R433" s="3"/>
      <c r="S433" s="3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  <c r="CL433" s="6"/>
      <c r="CM433" s="6"/>
      <c r="CN433" s="6"/>
      <c r="CO433" s="6"/>
      <c r="CP433" s="6"/>
      <c r="CQ433" s="6"/>
      <c r="CR433" s="6"/>
      <c r="CS433" s="6"/>
      <c r="CT433" s="6"/>
      <c r="CU433" s="6"/>
      <c r="CV433" s="6"/>
      <c r="CW433" s="6"/>
      <c r="CX433" s="6"/>
      <c r="CY433" s="6"/>
      <c r="CZ433" s="6"/>
      <c r="DA433" s="6"/>
      <c r="DB433" s="6"/>
      <c r="DC433" s="6"/>
      <c r="DD433" s="6"/>
      <c r="DE433" s="6"/>
      <c r="DF433" s="6"/>
      <c r="DG433" s="6"/>
      <c r="DH433" s="6"/>
      <c r="DI433" s="6"/>
      <c r="DJ433" s="6"/>
      <c r="DK433" s="6"/>
      <c r="DL433" s="6"/>
      <c r="DM433" s="6"/>
      <c r="DN433" s="6"/>
      <c r="DO433" s="6"/>
      <c r="DP433" s="6"/>
      <c r="DQ433" s="6"/>
      <c r="DR433" s="6"/>
      <c r="DS433" s="6"/>
      <c r="DT433" s="6"/>
      <c r="DU433" s="6"/>
      <c r="DV433" s="6"/>
      <c r="DW433" s="6"/>
      <c r="DX433" s="6"/>
      <c r="DY433" s="6"/>
      <c r="DZ433" s="6"/>
      <c r="EA433" s="6"/>
      <c r="EB433" s="6"/>
      <c r="EC433" s="6"/>
      <c r="ED433" s="6"/>
      <c r="EE433" s="6"/>
      <c r="EF433" s="6"/>
      <c r="EG433" s="6"/>
      <c r="EH433" s="6"/>
      <c r="EI433" s="6"/>
      <c r="EJ433" s="6"/>
      <c r="EK433" s="6"/>
    </row>
    <row r="434" spans="1:14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3"/>
      <c r="M434" s="3"/>
      <c r="N434" s="3"/>
      <c r="O434" s="3"/>
      <c r="P434" s="3"/>
      <c r="Q434" s="3"/>
      <c r="R434" s="3"/>
      <c r="S434" s="3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  <c r="CL434" s="6"/>
      <c r="CM434" s="6"/>
      <c r="CN434" s="6"/>
      <c r="CO434" s="6"/>
      <c r="CP434" s="6"/>
      <c r="CQ434" s="6"/>
      <c r="CR434" s="6"/>
      <c r="CS434" s="6"/>
      <c r="CT434" s="6"/>
      <c r="CU434" s="6"/>
      <c r="CV434" s="6"/>
      <c r="CW434" s="6"/>
      <c r="CX434" s="6"/>
      <c r="CY434" s="6"/>
      <c r="CZ434" s="6"/>
      <c r="DA434" s="6"/>
      <c r="DB434" s="6"/>
      <c r="DC434" s="6"/>
      <c r="DD434" s="6"/>
      <c r="DE434" s="6"/>
      <c r="DF434" s="6"/>
      <c r="DG434" s="6"/>
      <c r="DH434" s="6"/>
      <c r="DI434" s="6"/>
      <c r="DJ434" s="6"/>
      <c r="DK434" s="6"/>
      <c r="DL434" s="6"/>
      <c r="DM434" s="6"/>
      <c r="DN434" s="6"/>
      <c r="DO434" s="6"/>
      <c r="DP434" s="6"/>
      <c r="DQ434" s="6"/>
      <c r="DR434" s="6"/>
      <c r="DS434" s="6"/>
      <c r="DT434" s="6"/>
      <c r="DU434" s="6"/>
      <c r="DV434" s="6"/>
      <c r="DW434" s="6"/>
      <c r="DX434" s="6"/>
      <c r="DY434" s="6"/>
      <c r="DZ434" s="6"/>
      <c r="EA434" s="6"/>
      <c r="EB434" s="6"/>
      <c r="EC434" s="6"/>
      <c r="ED434" s="6"/>
      <c r="EE434" s="6"/>
      <c r="EF434" s="6"/>
      <c r="EG434" s="6"/>
      <c r="EH434" s="6"/>
      <c r="EI434" s="6"/>
      <c r="EJ434" s="6"/>
      <c r="EK434" s="6"/>
    </row>
    <row r="435" spans="1:14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3"/>
      <c r="M435" s="3"/>
      <c r="N435" s="3"/>
      <c r="O435" s="3"/>
      <c r="P435" s="3"/>
      <c r="Q435" s="3"/>
      <c r="R435" s="3"/>
      <c r="S435" s="3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  <c r="CL435" s="6"/>
      <c r="CM435" s="6"/>
      <c r="CN435" s="6"/>
      <c r="CO435" s="6"/>
      <c r="CP435" s="6"/>
      <c r="CQ435" s="6"/>
      <c r="CR435" s="6"/>
      <c r="CS435" s="6"/>
      <c r="CT435" s="6"/>
      <c r="CU435" s="6"/>
      <c r="CV435" s="6"/>
      <c r="CW435" s="6"/>
      <c r="CX435" s="6"/>
      <c r="CY435" s="6"/>
      <c r="CZ435" s="6"/>
      <c r="DA435" s="6"/>
      <c r="DB435" s="6"/>
      <c r="DC435" s="6"/>
      <c r="DD435" s="6"/>
      <c r="DE435" s="6"/>
      <c r="DF435" s="6"/>
      <c r="DG435" s="6"/>
      <c r="DH435" s="6"/>
      <c r="DI435" s="6"/>
      <c r="DJ435" s="6"/>
      <c r="DK435" s="6"/>
      <c r="DL435" s="6"/>
      <c r="DM435" s="6"/>
      <c r="DN435" s="6"/>
      <c r="DO435" s="6"/>
      <c r="DP435" s="6"/>
      <c r="DQ435" s="6"/>
      <c r="DR435" s="6"/>
      <c r="DS435" s="6"/>
      <c r="DT435" s="6"/>
      <c r="DU435" s="6"/>
      <c r="DV435" s="6"/>
      <c r="DW435" s="6"/>
      <c r="DX435" s="6"/>
      <c r="DY435" s="6"/>
      <c r="DZ435" s="6"/>
      <c r="EA435" s="6"/>
      <c r="EB435" s="6"/>
      <c r="EC435" s="6"/>
      <c r="ED435" s="6"/>
      <c r="EE435" s="6"/>
      <c r="EF435" s="6"/>
      <c r="EG435" s="6"/>
      <c r="EH435" s="6"/>
      <c r="EI435" s="6"/>
      <c r="EJ435" s="6"/>
      <c r="EK435" s="6"/>
    </row>
    <row r="436" spans="1:14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3"/>
      <c r="M436" s="3"/>
      <c r="N436" s="3"/>
      <c r="O436" s="3"/>
      <c r="P436" s="3"/>
      <c r="Q436" s="3"/>
      <c r="R436" s="3"/>
      <c r="S436" s="3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  <c r="CL436" s="6"/>
      <c r="CM436" s="6"/>
      <c r="CN436" s="6"/>
      <c r="CO436" s="6"/>
      <c r="CP436" s="6"/>
      <c r="CQ436" s="6"/>
      <c r="CR436" s="6"/>
      <c r="CS436" s="6"/>
      <c r="CT436" s="6"/>
      <c r="CU436" s="6"/>
      <c r="CV436" s="6"/>
      <c r="CW436" s="6"/>
      <c r="CX436" s="6"/>
      <c r="CY436" s="6"/>
      <c r="CZ436" s="6"/>
      <c r="DA436" s="6"/>
      <c r="DB436" s="6"/>
      <c r="DC436" s="6"/>
      <c r="DD436" s="6"/>
      <c r="DE436" s="6"/>
      <c r="DF436" s="6"/>
      <c r="DG436" s="6"/>
      <c r="DH436" s="6"/>
      <c r="DI436" s="6"/>
      <c r="DJ436" s="6"/>
      <c r="DK436" s="6"/>
      <c r="DL436" s="6"/>
      <c r="DM436" s="6"/>
      <c r="DN436" s="6"/>
      <c r="DO436" s="6"/>
      <c r="DP436" s="6"/>
      <c r="DQ436" s="6"/>
      <c r="DR436" s="6"/>
      <c r="DS436" s="6"/>
      <c r="DT436" s="6"/>
      <c r="DU436" s="6"/>
      <c r="DV436" s="6"/>
      <c r="DW436" s="6"/>
      <c r="DX436" s="6"/>
      <c r="DY436" s="6"/>
      <c r="DZ436" s="6"/>
      <c r="EA436" s="6"/>
      <c r="EB436" s="6"/>
      <c r="EC436" s="6"/>
      <c r="ED436" s="6"/>
      <c r="EE436" s="6"/>
      <c r="EF436" s="6"/>
      <c r="EG436" s="6"/>
      <c r="EH436" s="6"/>
      <c r="EI436" s="6"/>
      <c r="EJ436" s="6"/>
      <c r="EK436" s="6"/>
    </row>
    <row r="437" spans="1:14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3"/>
      <c r="M437" s="3"/>
      <c r="N437" s="3"/>
      <c r="O437" s="3"/>
      <c r="P437" s="3"/>
      <c r="Q437" s="3"/>
      <c r="R437" s="3"/>
      <c r="S437" s="3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  <c r="CH437" s="6"/>
      <c r="CI437" s="6"/>
      <c r="CJ437" s="6"/>
      <c r="CK437" s="6"/>
      <c r="CL437" s="6"/>
      <c r="CM437" s="6"/>
      <c r="CN437" s="6"/>
      <c r="CO437" s="6"/>
      <c r="CP437" s="6"/>
      <c r="CQ437" s="6"/>
      <c r="CR437" s="6"/>
      <c r="CS437" s="6"/>
      <c r="CT437" s="6"/>
      <c r="CU437" s="6"/>
      <c r="CV437" s="6"/>
      <c r="CW437" s="6"/>
      <c r="CX437" s="6"/>
      <c r="CY437" s="6"/>
      <c r="CZ437" s="6"/>
      <c r="DA437" s="6"/>
      <c r="DB437" s="6"/>
      <c r="DC437" s="6"/>
      <c r="DD437" s="6"/>
      <c r="DE437" s="6"/>
      <c r="DF437" s="6"/>
      <c r="DG437" s="6"/>
      <c r="DH437" s="6"/>
      <c r="DI437" s="6"/>
      <c r="DJ437" s="6"/>
      <c r="DK437" s="6"/>
      <c r="DL437" s="6"/>
      <c r="DM437" s="6"/>
      <c r="DN437" s="6"/>
      <c r="DO437" s="6"/>
      <c r="DP437" s="6"/>
      <c r="DQ437" s="6"/>
      <c r="DR437" s="6"/>
      <c r="DS437" s="6"/>
      <c r="DT437" s="6"/>
      <c r="DU437" s="6"/>
      <c r="DV437" s="6"/>
      <c r="DW437" s="6"/>
      <c r="DX437" s="6"/>
      <c r="DY437" s="6"/>
      <c r="DZ437" s="6"/>
      <c r="EA437" s="6"/>
      <c r="EB437" s="6"/>
      <c r="EC437" s="6"/>
      <c r="ED437" s="6"/>
      <c r="EE437" s="6"/>
      <c r="EF437" s="6"/>
      <c r="EG437" s="6"/>
      <c r="EH437" s="6"/>
      <c r="EI437" s="6"/>
      <c r="EJ437" s="6"/>
      <c r="EK437" s="6"/>
    </row>
    <row r="438" spans="1:14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3"/>
      <c r="M438" s="3"/>
      <c r="N438" s="3"/>
      <c r="O438" s="3"/>
      <c r="P438" s="3"/>
      <c r="Q438" s="3"/>
      <c r="R438" s="3"/>
      <c r="S438" s="3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  <c r="BR438" s="6"/>
      <c r="BS438" s="6"/>
      <c r="BT438" s="6"/>
      <c r="BU438" s="6"/>
      <c r="BV438" s="6"/>
      <c r="BW438" s="6"/>
      <c r="BX438" s="6"/>
      <c r="BY438" s="6"/>
      <c r="BZ438" s="6"/>
      <c r="CA438" s="6"/>
      <c r="CB438" s="6"/>
      <c r="CC438" s="6"/>
      <c r="CD438" s="6"/>
      <c r="CE438" s="6"/>
      <c r="CF438" s="6"/>
      <c r="CG438" s="6"/>
      <c r="CH438" s="6"/>
      <c r="CI438" s="6"/>
      <c r="CJ438" s="6"/>
      <c r="CK438" s="6"/>
      <c r="CL438" s="6"/>
      <c r="CM438" s="6"/>
      <c r="CN438" s="6"/>
      <c r="CO438" s="6"/>
      <c r="CP438" s="6"/>
      <c r="CQ438" s="6"/>
      <c r="CR438" s="6"/>
      <c r="CS438" s="6"/>
      <c r="CT438" s="6"/>
      <c r="CU438" s="6"/>
      <c r="CV438" s="6"/>
      <c r="CW438" s="6"/>
      <c r="CX438" s="6"/>
      <c r="CY438" s="6"/>
      <c r="CZ438" s="6"/>
      <c r="DA438" s="6"/>
      <c r="DB438" s="6"/>
      <c r="DC438" s="6"/>
      <c r="DD438" s="6"/>
      <c r="DE438" s="6"/>
      <c r="DF438" s="6"/>
      <c r="DG438" s="6"/>
      <c r="DH438" s="6"/>
      <c r="DI438" s="6"/>
      <c r="DJ438" s="6"/>
      <c r="DK438" s="6"/>
      <c r="DL438" s="6"/>
      <c r="DM438" s="6"/>
      <c r="DN438" s="6"/>
      <c r="DO438" s="6"/>
      <c r="DP438" s="6"/>
      <c r="DQ438" s="6"/>
      <c r="DR438" s="6"/>
      <c r="DS438" s="6"/>
      <c r="DT438" s="6"/>
      <c r="DU438" s="6"/>
      <c r="DV438" s="6"/>
      <c r="DW438" s="6"/>
      <c r="DX438" s="6"/>
      <c r="DY438" s="6"/>
      <c r="DZ438" s="6"/>
      <c r="EA438" s="6"/>
      <c r="EB438" s="6"/>
      <c r="EC438" s="6"/>
      <c r="ED438" s="6"/>
      <c r="EE438" s="6"/>
      <c r="EF438" s="6"/>
      <c r="EG438" s="6"/>
      <c r="EH438" s="6"/>
      <c r="EI438" s="6"/>
      <c r="EJ438" s="6"/>
      <c r="EK438" s="6"/>
    </row>
    <row r="439" spans="1:14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3"/>
      <c r="M439" s="3"/>
      <c r="N439" s="3"/>
      <c r="O439" s="3"/>
      <c r="P439" s="3"/>
      <c r="Q439" s="3"/>
      <c r="R439" s="3"/>
      <c r="S439" s="3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  <c r="BR439" s="6"/>
      <c r="BS439" s="6"/>
      <c r="BT439" s="6"/>
      <c r="BU439" s="6"/>
      <c r="BV439" s="6"/>
      <c r="BW439" s="6"/>
      <c r="BX439" s="6"/>
      <c r="BY439" s="6"/>
      <c r="BZ439" s="6"/>
      <c r="CA439" s="6"/>
      <c r="CB439" s="6"/>
      <c r="CC439" s="6"/>
      <c r="CD439" s="6"/>
      <c r="CE439" s="6"/>
      <c r="CF439" s="6"/>
      <c r="CG439" s="6"/>
      <c r="CH439" s="6"/>
      <c r="CI439" s="6"/>
      <c r="CJ439" s="6"/>
      <c r="CK439" s="6"/>
      <c r="CL439" s="6"/>
      <c r="CM439" s="6"/>
      <c r="CN439" s="6"/>
      <c r="CO439" s="6"/>
      <c r="CP439" s="6"/>
      <c r="CQ439" s="6"/>
      <c r="CR439" s="6"/>
      <c r="CS439" s="6"/>
      <c r="CT439" s="6"/>
      <c r="CU439" s="6"/>
      <c r="CV439" s="6"/>
      <c r="CW439" s="6"/>
      <c r="CX439" s="6"/>
      <c r="CY439" s="6"/>
      <c r="CZ439" s="6"/>
      <c r="DA439" s="6"/>
      <c r="DB439" s="6"/>
      <c r="DC439" s="6"/>
      <c r="DD439" s="6"/>
      <c r="DE439" s="6"/>
      <c r="DF439" s="6"/>
      <c r="DG439" s="6"/>
      <c r="DH439" s="6"/>
      <c r="DI439" s="6"/>
      <c r="DJ439" s="6"/>
      <c r="DK439" s="6"/>
      <c r="DL439" s="6"/>
      <c r="DM439" s="6"/>
      <c r="DN439" s="6"/>
      <c r="DO439" s="6"/>
      <c r="DP439" s="6"/>
      <c r="DQ439" s="6"/>
      <c r="DR439" s="6"/>
      <c r="DS439" s="6"/>
      <c r="DT439" s="6"/>
      <c r="DU439" s="6"/>
      <c r="DV439" s="6"/>
      <c r="DW439" s="6"/>
      <c r="DX439" s="6"/>
      <c r="DY439" s="6"/>
      <c r="DZ439" s="6"/>
      <c r="EA439" s="6"/>
      <c r="EB439" s="6"/>
      <c r="EC439" s="6"/>
      <c r="ED439" s="6"/>
      <c r="EE439" s="6"/>
      <c r="EF439" s="6"/>
      <c r="EG439" s="6"/>
      <c r="EH439" s="6"/>
      <c r="EI439" s="6"/>
      <c r="EJ439" s="6"/>
      <c r="EK439" s="6"/>
    </row>
    <row r="440" spans="1:14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3"/>
      <c r="M440" s="3"/>
      <c r="N440" s="3"/>
      <c r="O440" s="3"/>
      <c r="P440" s="3"/>
      <c r="Q440" s="3"/>
      <c r="R440" s="3"/>
      <c r="S440" s="3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6"/>
      <c r="CC440" s="6"/>
      <c r="CD440" s="6"/>
      <c r="CE440" s="6"/>
      <c r="CF440" s="6"/>
      <c r="CG440" s="6"/>
      <c r="CH440" s="6"/>
      <c r="CI440" s="6"/>
      <c r="CJ440" s="6"/>
      <c r="CK440" s="6"/>
      <c r="CL440" s="6"/>
      <c r="CM440" s="6"/>
      <c r="CN440" s="6"/>
      <c r="CO440" s="6"/>
      <c r="CP440" s="6"/>
      <c r="CQ440" s="6"/>
      <c r="CR440" s="6"/>
      <c r="CS440" s="6"/>
      <c r="CT440" s="6"/>
      <c r="CU440" s="6"/>
      <c r="CV440" s="6"/>
      <c r="CW440" s="6"/>
      <c r="CX440" s="6"/>
      <c r="CY440" s="6"/>
      <c r="CZ440" s="6"/>
      <c r="DA440" s="6"/>
      <c r="DB440" s="6"/>
      <c r="DC440" s="6"/>
      <c r="DD440" s="6"/>
      <c r="DE440" s="6"/>
      <c r="DF440" s="6"/>
      <c r="DG440" s="6"/>
      <c r="DH440" s="6"/>
      <c r="DI440" s="6"/>
      <c r="DJ440" s="6"/>
      <c r="DK440" s="6"/>
      <c r="DL440" s="6"/>
      <c r="DM440" s="6"/>
      <c r="DN440" s="6"/>
      <c r="DO440" s="6"/>
      <c r="DP440" s="6"/>
      <c r="DQ440" s="6"/>
      <c r="DR440" s="6"/>
      <c r="DS440" s="6"/>
      <c r="DT440" s="6"/>
      <c r="DU440" s="6"/>
      <c r="DV440" s="6"/>
      <c r="DW440" s="6"/>
      <c r="DX440" s="6"/>
      <c r="DY440" s="6"/>
      <c r="DZ440" s="6"/>
      <c r="EA440" s="6"/>
      <c r="EB440" s="6"/>
      <c r="EC440" s="6"/>
      <c r="ED440" s="6"/>
      <c r="EE440" s="6"/>
      <c r="EF440" s="6"/>
      <c r="EG440" s="6"/>
      <c r="EH440" s="6"/>
      <c r="EI440" s="6"/>
      <c r="EJ440" s="6"/>
      <c r="EK440" s="6"/>
    </row>
    <row r="441" spans="1:14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3"/>
      <c r="M441" s="3"/>
      <c r="N441" s="3"/>
      <c r="O441" s="3"/>
      <c r="P441" s="3"/>
      <c r="Q441" s="3"/>
      <c r="R441" s="3"/>
      <c r="S441" s="3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  <c r="BS441" s="6"/>
      <c r="BT441" s="6"/>
      <c r="BU441" s="6"/>
      <c r="BV441" s="6"/>
      <c r="BW441" s="6"/>
      <c r="BX441" s="6"/>
      <c r="BY441" s="6"/>
      <c r="BZ441" s="6"/>
      <c r="CA441" s="6"/>
      <c r="CB441" s="6"/>
      <c r="CC441" s="6"/>
      <c r="CD441" s="6"/>
      <c r="CE441" s="6"/>
      <c r="CF441" s="6"/>
      <c r="CG441" s="6"/>
      <c r="CH441" s="6"/>
      <c r="CI441" s="6"/>
      <c r="CJ441" s="6"/>
      <c r="CK441" s="6"/>
      <c r="CL441" s="6"/>
      <c r="CM441" s="6"/>
      <c r="CN441" s="6"/>
      <c r="CO441" s="6"/>
      <c r="CP441" s="6"/>
      <c r="CQ441" s="6"/>
      <c r="CR441" s="6"/>
      <c r="CS441" s="6"/>
      <c r="CT441" s="6"/>
      <c r="CU441" s="6"/>
      <c r="CV441" s="6"/>
      <c r="CW441" s="6"/>
      <c r="CX441" s="6"/>
      <c r="CY441" s="6"/>
      <c r="CZ441" s="6"/>
      <c r="DA441" s="6"/>
      <c r="DB441" s="6"/>
      <c r="DC441" s="6"/>
      <c r="DD441" s="6"/>
      <c r="DE441" s="6"/>
      <c r="DF441" s="6"/>
      <c r="DG441" s="6"/>
      <c r="DH441" s="6"/>
      <c r="DI441" s="6"/>
      <c r="DJ441" s="6"/>
      <c r="DK441" s="6"/>
      <c r="DL441" s="6"/>
      <c r="DM441" s="6"/>
      <c r="DN441" s="6"/>
      <c r="DO441" s="6"/>
      <c r="DP441" s="6"/>
      <c r="DQ441" s="6"/>
      <c r="DR441" s="6"/>
      <c r="DS441" s="6"/>
      <c r="DT441" s="6"/>
      <c r="DU441" s="6"/>
      <c r="DV441" s="6"/>
      <c r="DW441" s="6"/>
      <c r="DX441" s="6"/>
      <c r="DY441" s="6"/>
      <c r="DZ441" s="6"/>
      <c r="EA441" s="6"/>
      <c r="EB441" s="6"/>
      <c r="EC441" s="6"/>
      <c r="ED441" s="6"/>
      <c r="EE441" s="6"/>
      <c r="EF441" s="6"/>
      <c r="EG441" s="6"/>
      <c r="EH441" s="6"/>
      <c r="EI441" s="6"/>
      <c r="EJ441" s="6"/>
      <c r="EK441" s="6"/>
    </row>
    <row r="442" spans="1:14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3"/>
      <c r="M442" s="3"/>
      <c r="N442" s="3"/>
      <c r="O442" s="3"/>
      <c r="P442" s="3"/>
      <c r="Q442" s="3"/>
      <c r="R442" s="3"/>
      <c r="S442" s="3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  <c r="BR442" s="6"/>
      <c r="BS442" s="6"/>
      <c r="BT442" s="6"/>
      <c r="BU442" s="6"/>
      <c r="BV442" s="6"/>
      <c r="BW442" s="6"/>
      <c r="BX442" s="6"/>
      <c r="BY442" s="6"/>
      <c r="BZ442" s="6"/>
      <c r="CA442" s="6"/>
      <c r="CB442" s="6"/>
      <c r="CC442" s="6"/>
      <c r="CD442" s="6"/>
      <c r="CE442" s="6"/>
      <c r="CF442" s="6"/>
      <c r="CG442" s="6"/>
      <c r="CH442" s="6"/>
      <c r="CI442" s="6"/>
      <c r="CJ442" s="6"/>
      <c r="CK442" s="6"/>
      <c r="CL442" s="6"/>
      <c r="CM442" s="6"/>
      <c r="CN442" s="6"/>
      <c r="CO442" s="6"/>
      <c r="CP442" s="6"/>
      <c r="CQ442" s="6"/>
      <c r="CR442" s="6"/>
      <c r="CS442" s="6"/>
      <c r="CT442" s="6"/>
      <c r="CU442" s="6"/>
      <c r="CV442" s="6"/>
      <c r="CW442" s="6"/>
      <c r="CX442" s="6"/>
      <c r="CY442" s="6"/>
      <c r="CZ442" s="6"/>
      <c r="DA442" s="6"/>
      <c r="DB442" s="6"/>
      <c r="DC442" s="6"/>
      <c r="DD442" s="6"/>
      <c r="DE442" s="6"/>
      <c r="DF442" s="6"/>
      <c r="DG442" s="6"/>
      <c r="DH442" s="6"/>
      <c r="DI442" s="6"/>
      <c r="DJ442" s="6"/>
      <c r="DK442" s="6"/>
      <c r="DL442" s="6"/>
      <c r="DM442" s="6"/>
      <c r="DN442" s="6"/>
      <c r="DO442" s="6"/>
      <c r="DP442" s="6"/>
      <c r="DQ442" s="6"/>
      <c r="DR442" s="6"/>
      <c r="DS442" s="6"/>
      <c r="DT442" s="6"/>
      <c r="DU442" s="6"/>
      <c r="DV442" s="6"/>
      <c r="DW442" s="6"/>
      <c r="DX442" s="6"/>
      <c r="DY442" s="6"/>
      <c r="DZ442" s="6"/>
      <c r="EA442" s="6"/>
      <c r="EB442" s="6"/>
      <c r="EC442" s="6"/>
      <c r="ED442" s="6"/>
      <c r="EE442" s="6"/>
      <c r="EF442" s="6"/>
      <c r="EG442" s="6"/>
      <c r="EH442" s="6"/>
      <c r="EI442" s="6"/>
      <c r="EJ442" s="6"/>
      <c r="EK442" s="6"/>
    </row>
    <row r="443" spans="1:14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3"/>
      <c r="M443" s="3"/>
      <c r="N443" s="3"/>
      <c r="O443" s="3"/>
      <c r="P443" s="3"/>
      <c r="Q443" s="3"/>
      <c r="R443" s="3"/>
      <c r="S443" s="3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  <c r="BR443" s="6"/>
      <c r="BS443" s="6"/>
      <c r="BT443" s="6"/>
      <c r="BU443" s="6"/>
      <c r="BV443" s="6"/>
      <c r="BW443" s="6"/>
      <c r="BX443" s="6"/>
      <c r="BY443" s="6"/>
      <c r="BZ443" s="6"/>
      <c r="CA443" s="6"/>
      <c r="CB443" s="6"/>
      <c r="CC443" s="6"/>
      <c r="CD443" s="6"/>
      <c r="CE443" s="6"/>
      <c r="CF443" s="6"/>
      <c r="CG443" s="6"/>
      <c r="CH443" s="6"/>
      <c r="CI443" s="6"/>
      <c r="CJ443" s="6"/>
      <c r="CK443" s="6"/>
      <c r="CL443" s="6"/>
      <c r="CM443" s="6"/>
      <c r="CN443" s="6"/>
      <c r="CO443" s="6"/>
      <c r="CP443" s="6"/>
      <c r="CQ443" s="6"/>
      <c r="CR443" s="6"/>
      <c r="CS443" s="6"/>
      <c r="CT443" s="6"/>
      <c r="CU443" s="6"/>
      <c r="CV443" s="6"/>
      <c r="CW443" s="6"/>
      <c r="CX443" s="6"/>
      <c r="CY443" s="6"/>
      <c r="CZ443" s="6"/>
      <c r="DA443" s="6"/>
      <c r="DB443" s="6"/>
      <c r="DC443" s="6"/>
      <c r="DD443" s="6"/>
      <c r="DE443" s="6"/>
      <c r="DF443" s="6"/>
      <c r="DG443" s="6"/>
      <c r="DH443" s="6"/>
      <c r="DI443" s="6"/>
      <c r="DJ443" s="6"/>
      <c r="DK443" s="6"/>
      <c r="DL443" s="6"/>
      <c r="DM443" s="6"/>
      <c r="DN443" s="6"/>
      <c r="DO443" s="6"/>
      <c r="DP443" s="6"/>
      <c r="DQ443" s="6"/>
      <c r="DR443" s="6"/>
      <c r="DS443" s="6"/>
      <c r="DT443" s="6"/>
      <c r="DU443" s="6"/>
      <c r="DV443" s="6"/>
      <c r="DW443" s="6"/>
      <c r="DX443" s="6"/>
      <c r="DY443" s="6"/>
      <c r="DZ443" s="6"/>
      <c r="EA443" s="6"/>
      <c r="EB443" s="6"/>
      <c r="EC443" s="6"/>
      <c r="ED443" s="6"/>
      <c r="EE443" s="6"/>
      <c r="EF443" s="6"/>
      <c r="EG443" s="6"/>
      <c r="EH443" s="6"/>
      <c r="EI443" s="6"/>
      <c r="EJ443" s="6"/>
      <c r="EK443" s="6"/>
    </row>
    <row r="444" spans="1:14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3"/>
      <c r="M444" s="3"/>
      <c r="N444" s="3"/>
      <c r="O444" s="3"/>
      <c r="P444" s="3"/>
      <c r="Q444" s="3"/>
      <c r="R444" s="3"/>
      <c r="S444" s="3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6"/>
      <c r="CC444" s="6"/>
      <c r="CD444" s="6"/>
      <c r="CE444" s="6"/>
      <c r="CF444" s="6"/>
      <c r="CG444" s="6"/>
      <c r="CH444" s="6"/>
      <c r="CI444" s="6"/>
      <c r="CJ444" s="6"/>
      <c r="CK444" s="6"/>
      <c r="CL444" s="6"/>
      <c r="CM444" s="6"/>
      <c r="CN444" s="6"/>
      <c r="CO444" s="6"/>
      <c r="CP444" s="6"/>
      <c r="CQ444" s="6"/>
      <c r="CR444" s="6"/>
      <c r="CS444" s="6"/>
      <c r="CT444" s="6"/>
      <c r="CU444" s="6"/>
      <c r="CV444" s="6"/>
      <c r="CW444" s="6"/>
      <c r="CX444" s="6"/>
      <c r="CY444" s="6"/>
      <c r="CZ444" s="6"/>
      <c r="DA444" s="6"/>
      <c r="DB444" s="6"/>
      <c r="DC444" s="6"/>
      <c r="DD444" s="6"/>
      <c r="DE444" s="6"/>
      <c r="DF444" s="6"/>
      <c r="DG444" s="6"/>
      <c r="DH444" s="6"/>
      <c r="DI444" s="6"/>
      <c r="DJ444" s="6"/>
      <c r="DK444" s="6"/>
      <c r="DL444" s="6"/>
      <c r="DM444" s="6"/>
      <c r="DN444" s="6"/>
      <c r="DO444" s="6"/>
      <c r="DP444" s="6"/>
      <c r="DQ444" s="6"/>
      <c r="DR444" s="6"/>
      <c r="DS444" s="6"/>
      <c r="DT444" s="6"/>
      <c r="DU444" s="6"/>
      <c r="DV444" s="6"/>
      <c r="DW444" s="6"/>
      <c r="DX444" s="6"/>
      <c r="DY444" s="6"/>
      <c r="DZ444" s="6"/>
      <c r="EA444" s="6"/>
      <c r="EB444" s="6"/>
      <c r="EC444" s="6"/>
      <c r="ED444" s="6"/>
      <c r="EE444" s="6"/>
      <c r="EF444" s="6"/>
      <c r="EG444" s="6"/>
      <c r="EH444" s="6"/>
      <c r="EI444" s="6"/>
      <c r="EJ444" s="6"/>
      <c r="EK444" s="6"/>
    </row>
    <row r="445" spans="1:14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3"/>
      <c r="M445" s="3"/>
      <c r="N445" s="3"/>
      <c r="O445" s="3"/>
      <c r="P445" s="3"/>
      <c r="Q445" s="3"/>
      <c r="R445" s="3"/>
      <c r="S445" s="3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  <c r="BS445" s="6"/>
      <c r="BT445" s="6"/>
      <c r="BU445" s="6"/>
      <c r="BV445" s="6"/>
      <c r="BW445" s="6"/>
      <c r="BX445" s="6"/>
      <c r="BY445" s="6"/>
      <c r="BZ445" s="6"/>
      <c r="CA445" s="6"/>
      <c r="CB445" s="6"/>
      <c r="CC445" s="6"/>
      <c r="CD445" s="6"/>
      <c r="CE445" s="6"/>
      <c r="CF445" s="6"/>
      <c r="CG445" s="6"/>
      <c r="CH445" s="6"/>
      <c r="CI445" s="6"/>
      <c r="CJ445" s="6"/>
      <c r="CK445" s="6"/>
      <c r="CL445" s="6"/>
      <c r="CM445" s="6"/>
      <c r="CN445" s="6"/>
      <c r="CO445" s="6"/>
      <c r="CP445" s="6"/>
      <c r="CQ445" s="6"/>
      <c r="CR445" s="6"/>
      <c r="CS445" s="6"/>
      <c r="CT445" s="6"/>
      <c r="CU445" s="6"/>
      <c r="CV445" s="6"/>
      <c r="CW445" s="6"/>
      <c r="CX445" s="6"/>
      <c r="CY445" s="6"/>
      <c r="CZ445" s="6"/>
      <c r="DA445" s="6"/>
      <c r="DB445" s="6"/>
      <c r="DC445" s="6"/>
      <c r="DD445" s="6"/>
      <c r="DE445" s="6"/>
      <c r="DF445" s="6"/>
      <c r="DG445" s="6"/>
      <c r="DH445" s="6"/>
      <c r="DI445" s="6"/>
      <c r="DJ445" s="6"/>
      <c r="DK445" s="6"/>
      <c r="DL445" s="6"/>
      <c r="DM445" s="6"/>
      <c r="DN445" s="6"/>
      <c r="DO445" s="6"/>
      <c r="DP445" s="6"/>
      <c r="DQ445" s="6"/>
      <c r="DR445" s="6"/>
      <c r="DS445" s="6"/>
      <c r="DT445" s="6"/>
      <c r="DU445" s="6"/>
      <c r="DV445" s="6"/>
      <c r="DW445" s="6"/>
      <c r="DX445" s="6"/>
      <c r="DY445" s="6"/>
      <c r="DZ445" s="6"/>
      <c r="EA445" s="6"/>
      <c r="EB445" s="6"/>
      <c r="EC445" s="6"/>
      <c r="ED445" s="6"/>
      <c r="EE445" s="6"/>
      <c r="EF445" s="6"/>
      <c r="EG445" s="6"/>
      <c r="EH445" s="6"/>
      <c r="EI445" s="6"/>
      <c r="EJ445" s="6"/>
      <c r="EK445" s="6"/>
    </row>
    <row r="446" spans="1:14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3"/>
      <c r="M446" s="3"/>
      <c r="N446" s="3"/>
      <c r="O446" s="3"/>
      <c r="P446" s="3"/>
      <c r="Q446" s="3"/>
      <c r="R446" s="3"/>
      <c r="S446" s="3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  <c r="BR446" s="6"/>
      <c r="BS446" s="6"/>
      <c r="BT446" s="6"/>
      <c r="BU446" s="6"/>
      <c r="BV446" s="6"/>
      <c r="BW446" s="6"/>
      <c r="BX446" s="6"/>
      <c r="BY446" s="6"/>
      <c r="BZ446" s="6"/>
      <c r="CA446" s="6"/>
      <c r="CB446" s="6"/>
      <c r="CC446" s="6"/>
      <c r="CD446" s="6"/>
      <c r="CE446" s="6"/>
      <c r="CF446" s="6"/>
      <c r="CG446" s="6"/>
      <c r="CH446" s="6"/>
      <c r="CI446" s="6"/>
      <c r="CJ446" s="6"/>
      <c r="CK446" s="6"/>
      <c r="CL446" s="6"/>
      <c r="CM446" s="6"/>
      <c r="CN446" s="6"/>
      <c r="CO446" s="6"/>
      <c r="CP446" s="6"/>
      <c r="CQ446" s="6"/>
      <c r="CR446" s="6"/>
      <c r="CS446" s="6"/>
      <c r="CT446" s="6"/>
      <c r="CU446" s="6"/>
      <c r="CV446" s="6"/>
      <c r="CW446" s="6"/>
      <c r="CX446" s="6"/>
      <c r="CY446" s="6"/>
      <c r="CZ446" s="6"/>
      <c r="DA446" s="6"/>
      <c r="DB446" s="6"/>
      <c r="DC446" s="6"/>
      <c r="DD446" s="6"/>
      <c r="DE446" s="6"/>
      <c r="DF446" s="6"/>
      <c r="DG446" s="6"/>
      <c r="DH446" s="6"/>
      <c r="DI446" s="6"/>
      <c r="DJ446" s="6"/>
      <c r="DK446" s="6"/>
      <c r="DL446" s="6"/>
      <c r="DM446" s="6"/>
      <c r="DN446" s="6"/>
      <c r="DO446" s="6"/>
      <c r="DP446" s="6"/>
      <c r="DQ446" s="6"/>
      <c r="DR446" s="6"/>
      <c r="DS446" s="6"/>
      <c r="DT446" s="6"/>
      <c r="DU446" s="6"/>
      <c r="DV446" s="6"/>
      <c r="DW446" s="6"/>
      <c r="DX446" s="6"/>
      <c r="DY446" s="6"/>
      <c r="DZ446" s="6"/>
      <c r="EA446" s="6"/>
      <c r="EB446" s="6"/>
      <c r="EC446" s="6"/>
      <c r="ED446" s="6"/>
      <c r="EE446" s="6"/>
      <c r="EF446" s="6"/>
      <c r="EG446" s="6"/>
      <c r="EH446" s="6"/>
      <c r="EI446" s="6"/>
      <c r="EJ446" s="6"/>
      <c r="EK446" s="6"/>
    </row>
    <row r="447" spans="1:14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3"/>
      <c r="M447" s="3"/>
      <c r="N447" s="3"/>
      <c r="O447" s="3"/>
      <c r="P447" s="3"/>
      <c r="Q447" s="3"/>
      <c r="R447" s="3"/>
      <c r="S447" s="3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  <c r="BR447" s="6"/>
      <c r="BS447" s="6"/>
      <c r="BT447" s="6"/>
      <c r="BU447" s="6"/>
      <c r="BV447" s="6"/>
      <c r="BW447" s="6"/>
      <c r="BX447" s="6"/>
      <c r="BY447" s="6"/>
      <c r="BZ447" s="6"/>
      <c r="CA447" s="6"/>
      <c r="CB447" s="6"/>
      <c r="CC447" s="6"/>
      <c r="CD447" s="6"/>
      <c r="CE447" s="6"/>
      <c r="CF447" s="6"/>
      <c r="CG447" s="6"/>
      <c r="CH447" s="6"/>
      <c r="CI447" s="6"/>
      <c r="CJ447" s="6"/>
      <c r="CK447" s="6"/>
      <c r="CL447" s="6"/>
      <c r="CM447" s="6"/>
      <c r="CN447" s="6"/>
      <c r="CO447" s="6"/>
      <c r="CP447" s="6"/>
      <c r="CQ447" s="6"/>
      <c r="CR447" s="6"/>
      <c r="CS447" s="6"/>
      <c r="CT447" s="6"/>
      <c r="CU447" s="6"/>
      <c r="CV447" s="6"/>
      <c r="CW447" s="6"/>
      <c r="CX447" s="6"/>
      <c r="CY447" s="6"/>
      <c r="CZ447" s="6"/>
      <c r="DA447" s="6"/>
      <c r="DB447" s="6"/>
      <c r="DC447" s="6"/>
      <c r="DD447" s="6"/>
      <c r="DE447" s="6"/>
      <c r="DF447" s="6"/>
      <c r="DG447" s="6"/>
      <c r="DH447" s="6"/>
      <c r="DI447" s="6"/>
      <c r="DJ447" s="6"/>
      <c r="DK447" s="6"/>
      <c r="DL447" s="6"/>
      <c r="DM447" s="6"/>
      <c r="DN447" s="6"/>
      <c r="DO447" s="6"/>
      <c r="DP447" s="6"/>
      <c r="DQ447" s="6"/>
      <c r="DR447" s="6"/>
      <c r="DS447" s="6"/>
      <c r="DT447" s="6"/>
      <c r="DU447" s="6"/>
      <c r="DV447" s="6"/>
      <c r="DW447" s="6"/>
      <c r="DX447" s="6"/>
      <c r="DY447" s="6"/>
      <c r="DZ447" s="6"/>
      <c r="EA447" s="6"/>
      <c r="EB447" s="6"/>
      <c r="EC447" s="6"/>
      <c r="ED447" s="6"/>
      <c r="EE447" s="6"/>
      <c r="EF447" s="6"/>
      <c r="EG447" s="6"/>
      <c r="EH447" s="6"/>
      <c r="EI447" s="6"/>
      <c r="EJ447" s="6"/>
      <c r="EK447" s="6"/>
    </row>
    <row r="448" spans="1:14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3"/>
      <c r="M448" s="3"/>
      <c r="N448" s="3"/>
      <c r="O448" s="3"/>
      <c r="P448" s="3"/>
      <c r="Q448" s="3"/>
      <c r="R448" s="3"/>
      <c r="S448" s="3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  <c r="BS448" s="6"/>
      <c r="BT448" s="6"/>
      <c r="BU448" s="6"/>
      <c r="BV448" s="6"/>
      <c r="BW448" s="6"/>
      <c r="BX448" s="6"/>
      <c r="BY448" s="6"/>
      <c r="BZ448" s="6"/>
      <c r="CA448" s="6"/>
      <c r="CB448" s="6"/>
      <c r="CC448" s="6"/>
      <c r="CD448" s="6"/>
      <c r="CE448" s="6"/>
      <c r="CF448" s="6"/>
      <c r="CG448" s="6"/>
      <c r="CH448" s="6"/>
      <c r="CI448" s="6"/>
      <c r="CJ448" s="6"/>
      <c r="CK448" s="6"/>
      <c r="CL448" s="6"/>
      <c r="CM448" s="6"/>
      <c r="CN448" s="6"/>
      <c r="CO448" s="6"/>
      <c r="CP448" s="6"/>
      <c r="CQ448" s="6"/>
      <c r="CR448" s="6"/>
      <c r="CS448" s="6"/>
      <c r="CT448" s="6"/>
      <c r="CU448" s="6"/>
      <c r="CV448" s="6"/>
      <c r="CW448" s="6"/>
      <c r="CX448" s="6"/>
      <c r="CY448" s="6"/>
      <c r="CZ448" s="6"/>
      <c r="DA448" s="6"/>
      <c r="DB448" s="6"/>
      <c r="DC448" s="6"/>
      <c r="DD448" s="6"/>
      <c r="DE448" s="6"/>
      <c r="DF448" s="6"/>
      <c r="DG448" s="6"/>
      <c r="DH448" s="6"/>
      <c r="DI448" s="6"/>
      <c r="DJ448" s="6"/>
      <c r="DK448" s="6"/>
      <c r="DL448" s="6"/>
      <c r="DM448" s="6"/>
      <c r="DN448" s="6"/>
      <c r="DO448" s="6"/>
      <c r="DP448" s="6"/>
      <c r="DQ448" s="6"/>
      <c r="DR448" s="6"/>
      <c r="DS448" s="6"/>
      <c r="DT448" s="6"/>
      <c r="DU448" s="6"/>
      <c r="DV448" s="6"/>
      <c r="DW448" s="6"/>
      <c r="DX448" s="6"/>
      <c r="DY448" s="6"/>
      <c r="DZ448" s="6"/>
      <c r="EA448" s="6"/>
      <c r="EB448" s="6"/>
      <c r="EC448" s="6"/>
      <c r="ED448" s="6"/>
      <c r="EE448" s="6"/>
      <c r="EF448" s="6"/>
      <c r="EG448" s="6"/>
      <c r="EH448" s="6"/>
      <c r="EI448" s="6"/>
      <c r="EJ448" s="6"/>
      <c r="EK448" s="6"/>
    </row>
    <row r="449" spans="1:14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3"/>
      <c r="M449" s="3"/>
      <c r="N449" s="3"/>
      <c r="O449" s="3"/>
      <c r="P449" s="3"/>
      <c r="Q449" s="3"/>
      <c r="R449" s="3"/>
      <c r="S449" s="3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  <c r="BU449" s="6"/>
      <c r="BV449" s="6"/>
      <c r="BW449" s="6"/>
      <c r="BX449" s="6"/>
      <c r="BY449" s="6"/>
      <c r="BZ449" s="6"/>
      <c r="CA449" s="6"/>
      <c r="CB449" s="6"/>
      <c r="CC449" s="6"/>
      <c r="CD449" s="6"/>
      <c r="CE449" s="6"/>
      <c r="CF449" s="6"/>
      <c r="CG449" s="6"/>
      <c r="CH449" s="6"/>
      <c r="CI449" s="6"/>
      <c r="CJ449" s="6"/>
      <c r="CK449" s="6"/>
      <c r="CL449" s="6"/>
      <c r="CM449" s="6"/>
      <c r="CN449" s="6"/>
      <c r="CO449" s="6"/>
      <c r="CP449" s="6"/>
      <c r="CQ449" s="6"/>
      <c r="CR449" s="6"/>
      <c r="CS449" s="6"/>
      <c r="CT449" s="6"/>
      <c r="CU449" s="6"/>
      <c r="CV449" s="6"/>
      <c r="CW449" s="6"/>
      <c r="CX449" s="6"/>
      <c r="CY449" s="6"/>
      <c r="CZ449" s="6"/>
      <c r="DA449" s="6"/>
      <c r="DB449" s="6"/>
      <c r="DC449" s="6"/>
      <c r="DD449" s="6"/>
      <c r="DE449" s="6"/>
      <c r="DF449" s="6"/>
      <c r="DG449" s="6"/>
      <c r="DH449" s="6"/>
      <c r="DI449" s="6"/>
      <c r="DJ449" s="6"/>
      <c r="DK449" s="6"/>
      <c r="DL449" s="6"/>
      <c r="DM449" s="6"/>
      <c r="DN449" s="6"/>
      <c r="DO449" s="6"/>
      <c r="DP449" s="6"/>
      <c r="DQ449" s="6"/>
      <c r="DR449" s="6"/>
      <c r="DS449" s="6"/>
      <c r="DT449" s="6"/>
      <c r="DU449" s="6"/>
      <c r="DV449" s="6"/>
      <c r="DW449" s="6"/>
      <c r="DX449" s="6"/>
      <c r="DY449" s="6"/>
      <c r="DZ449" s="6"/>
      <c r="EA449" s="6"/>
      <c r="EB449" s="6"/>
      <c r="EC449" s="6"/>
      <c r="ED449" s="6"/>
      <c r="EE449" s="6"/>
      <c r="EF449" s="6"/>
      <c r="EG449" s="6"/>
      <c r="EH449" s="6"/>
      <c r="EI449" s="6"/>
      <c r="EJ449" s="6"/>
      <c r="EK449" s="6"/>
    </row>
    <row r="450" spans="1:14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3"/>
      <c r="M450" s="3"/>
      <c r="N450" s="3"/>
      <c r="O450" s="3"/>
      <c r="P450" s="3"/>
      <c r="Q450" s="3"/>
      <c r="R450" s="3"/>
      <c r="S450" s="3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  <c r="BU450" s="6"/>
      <c r="BV450" s="6"/>
      <c r="BW450" s="6"/>
      <c r="BX450" s="6"/>
      <c r="BY450" s="6"/>
      <c r="BZ450" s="6"/>
      <c r="CA450" s="6"/>
      <c r="CB450" s="6"/>
      <c r="CC450" s="6"/>
      <c r="CD450" s="6"/>
      <c r="CE450" s="6"/>
      <c r="CF450" s="6"/>
      <c r="CG450" s="6"/>
      <c r="CH450" s="6"/>
      <c r="CI450" s="6"/>
      <c r="CJ450" s="6"/>
      <c r="CK450" s="6"/>
      <c r="CL450" s="6"/>
      <c r="CM450" s="6"/>
      <c r="CN450" s="6"/>
      <c r="CO450" s="6"/>
      <c r="CP450" s="6"/>
      <c r="CQ450" s="6"/>
      <c r="CR450" s="6"/>
      <c r="CS450" s="6"/>
      <c r="CT450" s="6"/>
      <c r="CU450" s="6"/>
      <c r="CV450" s="6"/>
      <c r="CW450" s="6"/>
      <c r="CX450" s="6"/>
      <c r="CY450" s="6"/>
      <c r="CZ450" s="6"/>
      <c r="DA450" s="6"/>
      <c r="DB450" s="6"/>
      <c r="DC450" s="6"/>
      <c r="DD450" s="6"/>
      <c r="DE450" s="6"/>
      <c r="DF450" s="6"/>
      <c r="DG450" s="6"/>
      <c r="DH450" s="6"/>
      <c r="DI450" s="6"/>
      <c r="DJ450" s="6"/>
      <c r="DK450" s="6"/>
      <c r="DL450" s="6"/>
      <c r="DM450" s="6"/>
      <c r="DN450" s="6"/>
      <c r="DO450" s="6"/>
      <c r="DP450" s="6"/>
      <c r="DQ450" s="6"/>
      <c r="DR450" s="6"/>
      <c r="DS450" s="6"/>
      <c r="DT450" s="6"/>
      <c r="DU450" s="6"/>
      <c r="DV450" s="6"/>
      <c r="DW450" s="6"/>
      <c r="DX450" s="6"/>
      <c r="DY450" s="6"/>
      <c r="DZ450" s="6"/>
      <c r="EA450" s="6"/>
      <c r="EB450" s="6"/>
      <c r="EC450" s="6"/>
      <c r="ED450" s="6"/>
      <c r="EE450" s="6"/>
      <c r="EF450" s="6"/>
      <c r="EG450" s="6"/>
      <c r="EH450" s="6"/>
      <c r="EI450" s="6"/>
      <c r="EJ450" s="6"/>
      <c r="EK450" s="6"/>
    </row>
    <row r="451" spans="1:14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3"/>
      <c r="M451" s="3"/>
      <c r="N451" s="3"/>
      <c r="O451" s="3"/>
      <c r="P451" s="3"/>
      <c r="Q451" s="3"/>
      <c r="R451" s="3"/>
      <c r="S451" s="3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  <c r="BU451" s="6"/>
      <c r="BV451" s="6"/>
      <c r="BW451" s="6"/>
      <c r="BX451" s="6"/>
      <c r="BY451" s="6"/>
      <c r="BZ451" s="6"/>
      <c r="CA451" s="6"/>
      <c r="CB451" s="6"/>
      <c r="CC451" s="6"/>
      <c r="CD451" s="6"/>
      <c r="CE451" s="6"/>
      <c r="CF451" s="6"/>
      <c r="CG451" s="6"/>
      <c r="CH451" s="6"/>
      <c r="CI451" s="6"/>
      <c r="CJ451" s="6"/>
      <c r="CK451" s="6"/>
      <c r="CL451" s="6"/>
      <c r="CM451" s="6"/>
      <c r="CN451" s="6"/>
      <c r="CO451" s="6"/>
      <c r="CP451" s="6"/>
      <c r="CQ451" s="6"/>
      <c r="CR451" s="6"/>
      <c r="CS451" s="6"/>
      <c r="CT451" s="6"/>
      <c r="CU451" s="6"/>
      <c r="CV451" s="6"/>
      <c r="CW451" s="6"/>
      <c r="CX451" s="6"/>
      <c r="CY451" s="6"/>
      <c r="CZ451" s="6"/>
      <c r="DA451" s="6"/>
      <c r="DB451" s="6"/>
      <c r="DC451" s="6"/>
      <c r="DD451" s="6"/>
      <c r="DE451" s="6"/>
      <c r="DF451" s="6"/>
      <c r="DG451" s="6"/>
      <c r="DH451" s="6"/>
      <c r="DI451" s="6"/>
      <c r="DJ451" s="6"/>
      <c r="DK451" s="6"/>
      <c r="DL451" s="6"/>
      <c r="DM451" s="6"/>
      <c r="DN451" s="6"/>
      <c r="DO451" s="6"/>
      <c r="DP451" s="6"/>
      <c r="DQ451" s="6"/>
      <c r="DR451" s="6"/>
      <c r="DS451" s="6"/>
      <c r="DT451" s="6"/>
      <c r="DU451" s="6"/>
      <c r="DV451" s="6"/>
      <c r="DW451" s="6"/>
      <c r="DX451" s="6"/>
      <c r="DY451" s="6"/>
      <c r="DZ451" s="6"/>
      <c r="EA451" s="6"/>
      <c r="EB451" s="6"/>
      <c r="EC451" s="6"/>
      <c r="ED451" s="6"/>
      <c r="EE451" s="6"/>
      <c r="EF451" s="6"/>
      <c r="EG451" s="6"/>
      <c r="EH451" s="6"/>
      <c r="EI451" s="6"/>
      <c r="EJ451" s="6"/>
      <c r="EK451" s="6"/>
    </row>
    <row r="452" spans="1:14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3"/>
      <c r="M452" s="3"/>
      <c r="N452" s="3"/>
      <c r="O452" s="3"/>
      <c r="P452" s="3"/>
      <c r="Q452" s="3"/>
      <c r="R452" s="3"/>
      <c r="S452" s="3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X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  <c r="DM452" s="6"/>
      <c r="DN452" s="6"/>
      <c r="DO452" s="6"/>
      <c r="DP452" s="6"/>
      <c r="DQ452" s="6"/>
      <c r="DR452" s="6"/>
      <c r="DS452" s="6"/>
      <c r="DT452" s="6"/>
      <c r="DU452" s="6"/>
      <c r="DV452" s="6"/>
      <c r="DW452" s="6"/>
      <c r="DX452" s="6"/>
      <c r="DY452" s="6"/>
      <c r="DZ452" s="6"/>
      <c r="EA452" s="6"/>
      <c r="EB452" s="6"/>
      <c r="EC452" s="6"/>
      <c r="ED452" s="6"/>
      <c r="EE452" s="6"/>
      <c r="EF452" s="6"/>
      <c r="EG452" s="6"/>
      <c r="EH452" s="6"/>
      <c r="EI452" s="6"/>
      <c r="EJ452" s="6"/>
      <c r="EK452" s="6"/>
    </row>
    <row r="453" spans="1:14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3"/>
      <c r="M453" s="3"/>
      <c r="N453" s="3"/>
      <c r="O453" s="3"/>
      <c r="P453" s="3"/>
      <c r="Q453" s="3"/>
      <c r="R453" s="3"/>
      <c r="S453" s="3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  <c r="BU453" s="6"/>
      <c r="BV453" s="6"/>
      <c r="BW453" s="6"/>
      <c r="BX453" s="6"/>
      <c r="BY453" s="6"/>
      <c r="BZ453" s="6"/>
      <c r="CA453" s="6"/>
      <c r="CB453" s="6"/>
      <c r="CC453" s="6"/>
      <c r="CD453" s="6"/>
      <c r="CE453" s="6"/>
      <c r="CF453" s="6"/>
      <c r="CG453" s="6"/>
      <c r="CH453" s="6"/>
      <c r="CI453" s="6"/>
      <c r="CJ453" s="6"/>
      <c r="CK453" s="6"/>
      <c r="CL453" s="6"/>
      <c r="CM453" s="6"/>
      <c r="CN453" s="6"/>
      <c r="CO453" s="6"/>
      <c r="CP453" s="6"/>
      <c r="CQ453" s="6"/>
      <c r="CR453" s="6"/>
      <c r="CS453" s="6"/>
      <c r="CT453" s="6"/>
      <c r="CU453" s="6"/>
      <c r="CV453" s="6"/>
      <c r="CW453" s="6"/>
      <c r="CX453" s="6"/>
      <c r="CY453" s="6"/>
      <c r="CZ453" s="6"/>
      <c r="DA453" s="6"/>
      <c r="DB453" s="6"/>
      <c r="DC453" s="6"/>
      <c r="DD453" s="6"/>
      <c r="DE453" s="6"/>
      <c r="DF453" s="6"/>
      <c r="DG453" s="6"/>
      <c r="DH453" s="6"/>
      <c r="DI453" s="6"/>
      <c r="DJ453" s="6"/>
      <c r="DK453" s="6"/>
      <c r="DL453" s="6"/>
      <c r="DM453" s="6"/>
      <c r="DN453" s="6"/>
      <c r="DO453" s="6"/>
      <c r="DP453" s="6"/>
      <c r="DQ453" s="6"/>
      <c r="DR453" s="6"/>
      <c r="DS453" s="6"/>
      <c r="DT453" s="6"/>
      <c r="DU453" s="6"/>
      <c r="DV453" s="6"/>
      <c r="DW453" s="6"/>
      <c r="DX453" s="6"/>
      <c r="DY453" s="6"/>
      <c r="DZ453" s="6"/>
      <c r="EA453" s="6"/>
      <c r="EB453" s="6"/>
      <c r="EC453" s="6"/>
      <c r="ED453" s="6"/>
      <c r="EE453" s="6"/>
      <c r="EF453" s="6"/>
      <c r="EG453" s="6"/>
      <c r="EH453" s="6"/>
      <c r="EI453" s="6"/>
      <c r="EJ453" s="6"/>
      <c r="EK453" s="6"/>
    </row>
    <row r="454" spans="1:14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3"/>
      <c r="M454" s="3"/>
      <c r="N454" s="3"/>
      <c r="O454" s="3"/>
      <c r="P454" s="3"/>
      <c r="Q454" s="3"/>
      <c r="R454" s="3"/>
      <c r="S454" s="3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  <c r="BR454" s="6"/>
      <c r="BS454" s="6"/>
      <c r="BT454" s="6"/>
      <c r="BU454" s="6"/>
      <c r="BV454" s="6"/>
      <c r="BW454" s="6"/>
      <c r="BX454" s="6"/>
      <c r="BY454" s="6"/>
      <c r="BZ454" s="6"/>
      <c r="CA454" s="6"/>
      <c r="CB454" s="6"/>
      <c r="CC454" s="6"/>
      <c r="CD454" s="6"/>
      <c r="CE454" s="6"/>
      <c r="CF454" s="6"/>
      <c r="CG454" s="6"/>
      <c r="CH454" s="6"/>
      <c r="CI454" s="6"/>
      <c r="CJ454" s="6"/>
      <c r="CK454" s="6"/>
      <c r="CL454" s="6"/>
      <c r="CM454" s="6"/>
      <c r="CN454" s="6"/>
      <c r="CO454" s="6"/>
      <c r="CP454" s="6"/>
      <c r="CQ454" s="6"/>
      <c r="CR454" s="6"/>
      <c r="CS454" s="6"/>
      <c r="CT454" s="6"/>
      <c r="CU454" s="6"/>
      <c r="CV454" s="6"/>
      <c r="CW454" s="6"/>
      <c r="CX454" s="6"/>
      <c r="CY454" s="6"/>
      <c r="CZ454" s="6"/>
      <c r="DA454" s="6"/>
      <c r="DB454" s="6"/>
      <c r="DC454" s="6"/>
      <c r="DD454" s="6"/>
      <c r="DE454" s="6"/>
      <c r="DF454" s="6"/>
      <c r="DG454" s="6"/>
      <c r="DH454" s="6"/>
      <c r="DI454" s="6"/>
      <c r="DJ454" s="6"/>
      <c r="DK454" s="6"/>
      <c r="DL454" s="6"/>
      <c r="DM454" s="6"/>
      <c r="DN454" s="6"/>
      <c r="DO454" s="6"/>
      <c r="DP454" s="6"/>
      <c r="DQ454" s="6"/>
      <c r="DR454" s="6"/>
      <c r="DS454" s="6"/>
      <c r="DT454" s="6"/>
      <c r="DU454" s="6"/>
      <c r="DV454" s="6"/>
      <c r="DW454" s="6"/>
      <c r="DX454" s="6"/>
      <c r="DY454" s="6"/>
      <c r="DZ454" s="6"/>
      <c r="EA454" s="6"/>
      <c r="EB454" s="6"/>
      <c r="EC454" s="6"/>
      <c r="ED454" s="6"/>
      <c r="EE454" s="6"/>
      <c r="EF454" s="6"/>
      <c r="EG454" s="6"/>
      <c r="EH454" s="6"/>
      <c r="EI454" s="6"/>
      <c r="EJ454" s="6"/>
      <c r="EK454" s="6"/>
    </row>
    <row r="455" spans="1:14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3"/>
      <c r="M455" s="3"/>
      <c r="N455" s="3"/>
      <c r="O455" s="3"/>
      <c r="P455" s="3"/>
      <c r="Q455" s="3"/>
      <c r="R455" s="3"/>
      <c r="S455" s="3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  <c r="BU455" s="6"/>
      <c r="BV455" s="6"/>
      <c r="BW455" s="6"/>
      <c r="BX455" s="6"/>
      <c r="BY455" s="6"/>
      <c r="BZ455" s="6"/>
      <c r="CA455" s="6"/>
      <c r="CB455" s="6"/>
      <c r="CC455" s="6"/>
      <c r="CD455" s="6"/>
      <c r="CE455" s="6"/>
      <c r="CF455" s="6"/>
      <c r="CG455" s="6"/>
      <c r="CH455" s="6"/>
      <c r="CI455" s="6"/>
      <c r="CJ455" s="6"/>
      <c r="CK455" s="6"/>
      <c r="CL455" s="6"/>
      <c r="CM455" s="6"/>
      <c r="CN455" s="6"/>
      <c r="CO455" s="6"/>
      <c r="CP455" s="6"/>
      <c r="CQ455" s="6"/>
      <c r="CR455" s="6"/>
      <c r="CS455" s="6"/>
      <c r="CT455" s="6"/>
      <c r="CU455" s="6"/>
      <c r="CV455" s="6"/>
      <c r="CW455" s="6"/>
      <c r="CX455" s="6"/>
      <c r="CY455" s="6"/>
      <c r="CZ455" s="6"/>
      <c r="DA455" s="6"/>
      <c r="DB455" s="6"/>
      <c r="DC455" s="6"/>
      <c r="DD455" s="6"/>
      <c r="DE455" s="6"/>
      <c r="DF455" s="6"/>
      <c r="DG455" s="6"/>
      <c r="DH455" s="6"/>
      <c r="DI455" s="6"/>
      <c r="DJ455" s="6"/>
      <c r="DK455" s="6"/>
      <c r="DL455" s="6"/>
      <c r="DM455" s="6"/>
      <c r="DN455" s="6"/>
      <c r="DO455" s="6"/>
      <c r="DP455" s="6"/>
      <c r="DQ455" s="6"/>
      <c r="DR455" s="6"/>
      <c r="DS455" s="6"/>
      <c r="DT455" s="6"/>
      <c r="DU455" s="6"/>
      <c r="DV455" s="6"/>
      <c r="DW455" s="6"/>
      <c r="DX455" s="6"/>
      <c r="DY455" s="6"/>
      <c r="DZ455" s="6"/>
      <c r="EA455" s="6"/>
      <c r="EB455" s="6"/>
      <c r="EC455" s="6"/>
      <c r="ED455" s="6"/>
      <c r="EE455" s="6"/>
      <c r="EF455" s="6"/>
      <c r="EG455" s="6"/>
      <c r="EH455" s="6"/>
      <c r="EI455" s="6"/>
      <c r="EJ455" s="6"/>
      <c r="EK455" s="6"/>
    </row>
    <row r="456" spans="1:14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3"/>
      <c r="M456" s="3"/>
      <c r="N456" s="3"/>
      <c r="O456" s="3"/>
      <c r="P456" s="3"/>
      <c r="Q456" s="3"/>
      <c r="R456" s="3"/>
      <c r="S456" s="3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  <c r="BS456" s="6"/>
      <c r="BT456" s="6"/>
      <c r="BU456" s="6"/>
      <c r="BV456" s="6"/>
      <c r="BW456" s="6"/>
      <c r="BX456" s="6"/>
      <c r="BY456" s="6"/>
      <c r="BZ456" s="6"/>
      <c r="CA456" s="6"/>
      <c r="CB456" s="6"/>
      <c r="CC456" s="6"/>
      <c r="CD456" s="6"/>
      <c r="CE456" s="6"/>
      <c r="CF456" s="6"/>
      <c r="CG456" s="6"/>
      <c r="CH456" s="6"/>
      <c r="CI456" s="6"/>
      <c r="CJ456" s="6"/>
      <c r="CK456" s="6"/>
      <c r="CL456" s="6"/>
      <c r="CM456" s="6"/>
      <c r="CN456" s="6"/>
      <c r="CO456" s="6"/>
      <c r="CP456" s="6"/>
      <c r="CQ456" s="6"/>
      <c r="CR456" s="6"/>
      <c r="CS456" s="6"/>
      <c r="CT456" s="6"/>
      <c r="CU456" s="6"/>
      <c r="CV456" s="6"/>
      <c r="CW456" s="6"/>
      <c r="CX456" s="6"/>
      <c r="CY456" s="6"/>
      <c r="CZ456" s="6"/>
      <c r="DA456" s="6"/>
      <c r="DB456" s="6"/>
      <c r="DC456" s="6"/>
      <c r="DD456" s="6"/>
      <c r="DE456" s="6"/>
      <c r="DF456" s="6"/>
      <c r="DG456" s="6"/>
      <c r="DH456" s="6"/>
      <c r="DI456" s="6"/>
      <c r="DJ456" s="6"/>
      <c r="DK456" s="6"/>
      <c r="DL456" s="6"/>
      <c r="DM456" s="6"/>
      <c r="DN456" s="6"/>
      <c r="DO456" s="6"/>
      <c r="DP456" s="6"/>
      <c r="DQ456" s="6"/>
      <c r="DR456" s="6"/>
      <c r="DS456" s="6"/>
      <c r="DT456" s="6"/>
      <c r="DU456" s="6"/>
      <c r="DV456" s="6"/>
      <c r="DW456" s="6"/>
      <c r="DX456" s="6"/>
      <c r="DY456" s="6"/>
      <c r="DZ456" s="6"/>
      <c r="EA456" s="6"/>
      <c r="EB456" s="6"/>
      <c r="EC456" s="6"/>
      <c r="ED456" s="6"/>
      <c r="EE456" s="6"/>
      <c r="EF456" s="6"/>
      <c r="EG456" s="6"/>
      <c r="EH456" s="6"/>
      <c r="EI456" s="6"/>
      <c r="EJ456" s="6"/>
      <c r="EK456" s="6"/>
    </row>
    <row r="457" spans="1:14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3"/>
      <c r="M457" s="3"/>
      <c r="N457" s="3"/>
      <c r="O457" s="3"/>
      <c r="P457" s="3"/>
      <c r="Q457" s="3"/>
      <c r="R457" s="3"/>
      <c r="S457" s="3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  <c r="BS457" s="6"/>
      <c r="BT457" s="6"/>
      <c r="BU457" s="6"/>
      <c r="BV457" s="6"/>
      <c r="BW457" s="6"/>
      <c r="BX457" s="6"/>
      <c r="BY457" s="6"/>
      <c r="BZ457" s="6"/>
      <c r="CA457" s="6"/>
      <c r="CB457" s="6"/>
      <c r="CC457" s="6"/>
      <c r="CD457" s="6"/>
      <c r="CE457" s="6"/>
      <c r="CF457" s="6"/>
      <c r="CG457" s="6"/>
      <c r="CH457" s="6"/>
      <c r="CI457" s="6"/>
      <c r="CJ457" s="6"/>
      <c r="CK457" s="6"/>
      <c r="CL457" s="6"/>
      <c r="CM457" s="6"/>
      <c r="CN457" s="6"/>
      <c r="CO457" s="6"/>
      <c r="CP457" s="6"/>
      <c r="CQ457" s="6"/>
      <c r="CR457" s="6"/>
      <c r="CS457" s="6"/>
      <c r="CT457" s="6"/>
      <c r="CU457" s="6"/>
      <c r="CV457" s="6"/>
      <c r="CW457" s="6"/>
      <c r="CX457" s="6"/>
      <c r="CY457" s="6"/>
      <c r="CZ457" s="6"/>
      <c r="DA457" s="6"/>
      <c r="DB457" s="6"/>
      <c r="DC457" s="6"/>
      <c r="DD457" s="6"/>
      <c r="DE457" s="6"/>
      <c r="DF457" s="6"/>
      <c r="DG457" s="6"/>
      <c r="DH457" s="6"/>
      <c r="DI457" s="6"/>
      <c r="DJ457" s="6"/>
      <c r="DK457" s="6"/>
      <c r="DL457" s="6"/>
      <c r="DM457" s="6"/>
      <c r="DN457" s="6"/>
      <c r="DO457" s="6"/>
      <c r="DP457" s="6"/>
      <c r="DQ457" s="6"/>
      <c r="DR457" s="6"/>
      <c r="DS457" s="6"/>
      <c r="DT457" s="6"/>
      <c r="DU457" s="6"/>
      <c r="DV457" s="6"/>
      <c r="DW457" s="6"/>
      <c r="DX457" s="6"/>
      <c r="DY457" s="6"/>
      <c r="DZ457" s="6"/>
      <c r="EA457" s="6"/>
      <c r="EB457" s="6"/>
      <c r="EC457" s="6"/>
      <c r="ED457" s="6"/>
      <c r="EE457" s="6"/>
      <c r="EF457" s="6"/>
      <c r="EG457" s="6"/>
      <c r="EH457" s="6"/>
      <c r="EI457" s="6"/>
      <c r="EJ457" s="6"/>
      <c r="EK457" s="6"/>
    </row>
    <row r="458" spans="1:14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3"/>
      <c r="M458" s="3"/>
      <c r="N458" s="3"/>
      <c r="O458" s="3"/>
      <c r="P458" s="3"/>
      <c r="Q458" s="3"/>
      <c r="R458" s="3"/>
      <c r="S458" s="3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  <c r="BU458" s="6"/>
      <c r="BV458" s="6"/>
      <c r="BW458" s="6"/>
      <c r="BX458" s="6"/>
      <c r="BY458" s="6"/>
      <c r="BZ458" s="6"/>
      <c r="CA458" s="6"/>
      <c r="CB458" s="6"/>
      <c r="CC458" s="6"/>
      <c r="CD458" s="6"/>
      <c r="CE458" s="6"/>
      <c r="CF458" s="6"/>
      <c r="CG458" s="6"/>
      <c r="CH458" s="6"/>
      <c r="CI458" s="6"/>
      <c r="CJ458" s="6"/>
      <c r="CK458" s="6"/>
      <c r="CL458" s="6"/>
      <c r="CM458" s="6"/>
      <c r="CN458" s="6"/>
      <c r="CO458" s="6"/>
      <c r="CP458" s="6"/>
      <c r="CQ458" s="6"/>
      <c r="CR458" s="6"/>
      <c r="CS458" s="6"/>
      <c r="CT458" s="6"/>
      <c r="CU458" s="6"/>
      <c r="CV458" s="6"/>
      <c r="CW458" s="6"/>
      <c r="CX458" s="6"/>
      <c r="CY458" s="6"/>
      <c r="CZ458" s="6"/>
      <c r="DA458" s="6"/>
      <c r="DB458" s="6"/>
      <c r="DC458" s="6"/>
      <c r="DD458" s="6"/>
      <c r="DE458" s="6"/>
      <c r="DF458" s="6"/>
      <c r="DG458" s="6"/>
      <c r="DH458" s="6"/>
      <c r="DI458" s="6"/>
      <c r="DJ458" s="6"/>
      <c r="DK458" s="6"/>
      <c r="DL458" s="6"/>
      <c r="DM458" s="6"/>
      <c r="DN458" s="6"/>
      <c r="DO458" s="6"/>
      <c r="DP458" s="6"/>
      <c r="DQ458" s="6"/>
      <c r="DR458" s="6"/>
      <c r="DS458" s="6"/>
      <c r="DT458" s="6"/>
      <c r="DU458" s="6"/>
      <c r="DV458" s="6"/>
      <c r="DW458" s="6"/>
      <c r="DX458" s="6"/>
      <c r="DY458" s="6"/>
      <c r="DZ458" s="6"/>
      <c r="EA458" s="6"/>
      <c r="EB458" s="6"/>
      <c r="EC458" s="6"/>
      <c r="ED458" s="6"/>
      <c r="EE458" s="6"/>
      <c r="EF458" s="6"/>
      <c r="EG458" s="6"/>
      <c r="EH458" s="6"/>
      <c r="EI458" s="6"/>
      <c r="EJ458" s="6"/>
      <c r="EK458" s="6"/>
    </row>
    <row r="459" spans="1:14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3"/>
      <c r="M459" s="3"/>
      <c r="N459" s="3"/>
      <c r="O459" s="3"/>
      <c r="P459" s="3"/>
      <c r="Q459" s="3"/>
      <c r="R459" s="3"/>
      <c r="S459" s="3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  <c r="BU459" s="6"/>
      <c r="BV459" s="6"/>
      <c r="BW459" s="6"/>
      <c r="BX459" s="6"/>
      <c r="BY459" s="6"/>
      <c r="BZ459" s="6"/>
      <c r="CA459" s="6"/>
      <c r="CB459" s="6"/>
      <c r="CC459" s="6"/>
      <c r="CD459" s="6"/>
      <c r="CE459" s="6"/>
      <c r="CF459" s="6"/>
      <c r="CG459" s="6"/>
      <c r="CH459" s="6"/>
      <c r="CI459" s="6"/>
      <c r="CJ459" s="6"/>
      <c r="CK459" s="6"/>
      <c r="CL459" s="6"/>
      <c r="CM459" s="6"/>
      <c r="CN459" s="6"/>
      <c r="CO459" s="6"/>
      <c r="CP459" s="6"/>
      <c r="CQ459" s="6"/>
      <c r="CR459" s="6"/>
      <c r="CS459" s="6"/>
      <c r="CT459" s="6"/>
      <c r="CU459" s="6"/>
      <c r="CV459" s="6"/>
      <c r="CW459" s="6"/>
      <c r="CX459" s="6"/>
      <c r="CY459" s="6"/>
      <c r="CZ459" s="6"/>
      <c r="DA459" s="6"/>
      <c r="DB459" s="6"/>
      <c r="DC459" s="6"/>
      <c r="DD459" s="6"/>
      <c r="DE459" s="6"/>
      <c r="DF459" s="6"/>
      <c r="DG459" s="6"/>
      <c r="DH459" s="6"/>
      <c r="DI459" s="6"/>
      <c r="DJ459" s="6"/>
      <c r="DK459" s="6"/>
      <c r="DL459" s="6"/>
      <c r="DM459" s="6"/>
      <c r="DN459" s="6"/>
      <c r="DO459" s="6"/>
      <c r="DP459" s="6"/>
      <c r="DQ459" s="6"/>
      <c r="DR459" s="6"/>
      <c r="DS459" s="6"/>
      <c r="DT459" s="6"/>
      <c r="DU459" s="6"/>
      <c r="DV459" s="6"/>
      <c r="DW459" s="6"/>
      <c r="DX459" s="6"/>
      <c r="DY459" s="6"/>
      <c r="DZ459" s="6"/>
      <c r="EA459" s="6"/>
      <c r="EB459" s="6"/>
      <c r="EC459" s="6"/>
      <c r="ED459" s="6"/>
      <c r="EE459" s="6"/>
      <c r="EF459" s="6"/>
      <c r="EG459" s="6"/>
      <c r="EH459" s="6"/>
      <c r="EI459" s="6"/>
      <c r="EJ459" s="6"/>
      <c r="EK459" s="6"/>
    </row>
    <row r="460" spans="1:14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3"/>
      <c r="M460" s="3"/>
      <c r="N460" s="3"/>
      <c r="O460" s="3"/>
      <c r="P460" s="3"/>
      <c r="Q460" s="3"/>
      <c r="R460" s="3"/>
      <c r="S460" s="3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  <c r="BU460" s="6"/>
      <c r="BV460" s="6"/>
      <c r="BW460" s="6"/>
      <c r="BX460" s="6"/>
      <c r="BY460" s="6"/>
      <c r="BZ460" s="6"/>
      <c r="CA460" s="6"/>
      <c r="CB460" s="6"/>
      <c r="CC460" s="6"/>
      <c r="CD460" s="6"/>
      <c r="CE460" s="6"/>
      <c r="CF460" s="6"/>
      <c r="CG460" s="6"/>
      <c r="CH460" s="6"/>
      <c r="CI460" s="6"/>
      <c r="CJ460" s="6"/>
      <c r="CK460" s="6"/>
      <c r="CL460" s="6"/>
      <c r="CM460" s="6"/>
      <c r="CN460" s="6"/>
      <c r="CO460" s="6"/>
      <c r="CP460" s="6"/>
      <c r="CQ460" s="6"/>
      <c r="CR460" s="6"/>
      <c r="CS460" s="6"/>
      <c r="CT460" s="6"/>
      <c r="CU460" s="6"/>
      <c r="CV460" s="6"/>
      <c r="CW460" s="6"/>
      <c r="CX460" s="6"/>
      <c r="CY460" s="6"/>
      <c r="CZ460" s="6"/>
      <c r="DA460" s="6"/>
      <c r="DB460" s="6"/>
      <c r="DC460" s="6"/>
      <c r="DD460" s="6"/>
      <c r="DE460" s="6"/>
      <c r="DF460" s="6"/>
      <c r="DG460" s="6"/>
      <c r="DH460" s="6"/>
      <c r="DI460" s="6"/>
      <c r="DJ460" s="6"/>
      <c r="DK460" s="6"/>
      <c r="DL460" s="6"/>
      <c r="DM460" s="6"/>
      <c r="DN460" s="6"/>
      <c r="DO460" s="6"/>
      <c r="DP460" s="6"/>
      <c r="DQ460" s="6"/>
      <c r="DR460" s="6"/>
      <c r="DS460" s="6"/>
      <c r="DT460" s="6"/>
      <c r="DU460" s="6"/>
      <c r="DV460" s="6"/>
      <c r="DW460" s="6"/>
      <c r="DX460" s="6"/>
      <c r="DY460" s="6"/>
      <c r="DZ460" s="6"/>
      <c r="EA460" s="6"/>
      <c r="EB460" s="6"/>
      <c r="EC460" s="6"/>
      <c r="ED460" s="6"/>
      <c r="EE460" s="6"/>
      <c r="EF460" s="6"/>
      <c r="EG460" s="6"/>
      <c r="EH460" s="6"/>
      <c r="EI460" s="6"/>
      <c r="EJ460" s="6"/>
      <c r="EK460" s="6"/>
    </row>
    <row r="461" spans="1:14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3"/>
      <c r="M461" s="3"/>
      <c r="N461" s="3"/>
      <c r="O461" s="3"/>
      <c r="P461" s="3"/>
      <c r="Q461" s="3"/>
      <c r="R461" s="3"/>
      <c r="S461" s="3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  <c r="BS461" s="6"/>
      <c r="BT461" s="6"/>
      <c r="BU461" s="6"/>
      <c r="BV461" s="6"/>
      <c r="BW461" s="6"/>
      <c r="BX461" s="6"/>
      <c r="BY461" s="6"/>
      <c r="BZ461" s="6"/>
      <c r="CA461" s="6"/>
      <c r="CB461" s="6"/>
      <c r="CC461" s="6"/>
      <c r="CD461" s="6"/>
      <c r="CE461" s="6"/>
      <c r="CF461" s="6"/>
      <c r="CG461" s="6"/>
      <c r="CH461" s="6"/>
      <c r="CI461" s="6"/>
      <c r="CJ461" s="6"/>
      <c r="CK461" s="6"/>
      <c r="CL461" s="6"/>
      <c r="CM461" s="6"/>
      <c r="CN461" s="6"/>
      <c r="CO461" s="6"/>
      <c r="CP461" s="6"/>
      <c r="CQ461" s="6"/>
      <c r="CR461" s="6"/>
      <c r="CS461" s="6"/>
      <c r="CT461" s="6"/>
      <c r="CU461" s="6"/>
      <c r="CV461" s="6"/>
      <c r="CW461" s="6"/>
      <c r="CX461" s="6"/>
      <c r="CY461" s="6"/>
      <c r="CZ461" s="6"/>
      <c r="DA461" s="6"/>
      <c r="DB461" s="6"/>
      <c r="DC461" s="6"/>
      <c r="DD461" s="6"/>
      <c r="DE461" s="6"/>
      <c r="DF461" s="6"/>
      <c r="DG461" s="6"/>
      <c r="DH461" s="6"/>
      <c r="DI461" s="6"/>
      <c r="DJ461" s="6"/>
      <c r="DK461" s="6"/>
      <c r="DL461" s="6"/>
      <c r="DM461" s="6"/>
      <c r="DN461" s="6"/>
      <c r="DO461" s="6"/>
      <c r="DP461" s="6"/>
      <c r="DQ461" s="6"/>
      <c r="DR461" s="6"/>
      <c r="DS461" s="6"/>
      <c r="DT461" s="6"/>
      <c r="DU461" s="6"/>
      <c r="DV461" s="6"/>
      <c r="DW461" s="6"/>
      <c r="DX461" s="6"/>
      <c r="DY461" s="6"/>
      <c r="DZ461" s="6"/>
      <c r="EA461" s="6"/>
      <c r="EB461" s="6"/>
      <c r="EC461" s="6"/>
      <c r="ED461" s="6"/>
      <c r="EE461" s="6"/>
      <c r="EF461" s="6"/>
      <c r="EG461" s="6"/>
      <c r="EH461" s="6"/>
      <c r="EI461" s="6"/>
      <c r="EJ461" s="6"/>
      <c r="EK461" s="6"/>
    </row>
    <row r="462" spans="1:14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3"/>
      <c r="M462" s="3"/>
      <c r="N462" s="3"/>
      <c r="O462" s="3"/>
      <c r="P462" s="3"/>
      <c r="Q462" s="3"/>
      <c r="R462" s="3"/>
      <c r="S462" s="3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  <c r="BR462" s="6"/>
      <c r="BS462" s="6"/>
      <c r="BT462" s="6"/>
      <c r="BU462" s="6"/>
      <c r="BV462" s="6"/>
      <c r="BW462" s="6"/>
      <c r="BX462" s="6"/>
      <c r="BY462" s="6"/>
      <c r="BZ462" s="6"/>
      <c r="CA462" s="6"/>
      <c r="CB462" s="6"/>
      <c r="CC462" s="6"/>
      <c r="CD462" s="6"/>
      <c r="CE462" s="6"/>
      <c r="CF462" s="6"/>
      <c r="CG462" s="6"/>
      <c r="CH462" s="6"/>
      <c r="CI462" s="6"/>
      <c r="CJ462" s="6"/>
      <c r="CK462" s="6"/>
      <c r="CL462" s="6"/>
      <c r="CM462" s="6"/>
      <c r="CN462" s="6"/>
      <c r="CO462" s="6"/>
      <c r="CP462" s="6"/>
      <c r="CQ462" s="6"/>
      <c r="CR462" s="6"/>
      <c r="CS462" s="6"/>
      <c r="CT462" s="6"/>
      <c r="CU462" s="6"/>
      <c r="CV462" s="6"/>
      <c r="CW462" s="6"/>
      <c r="CX462" s="6"/>
      <c r="CY462" s="6"/>
      <c r="CZ462" s="6"/>
      <c r="DA462" s="6"/>
      <c r="DB462" s="6"/>
      <c r="DC462" s="6"/>
      <c r="DD462" s="6"/>
      <c r="DE462" s="6"/>
      <c r="DF462" s="6"/>
      <c r="DG462" s="6"/>
      <c r="DH462" s="6"/>
      <c r="DI462" s="6"/>
      <c r="DJ462" s="6"/>
      <c r="DK462" s="6"/>
      <c r="DL462" s="6"/>
      <c r="DM462" s="6"/>
      <c r="DN462" s="6"/>
      <c r="DO462" s="6"/>
      <c r="DP462" s="6"/>
      <c r="DQ462" s="6"/>
      <c r="DR462" s="6"/>
      <c r="DS462" s="6"/>
      <c r="DT462" s="6"/>
      <c r="DU462" s="6"/>
      <c r="DV462" s="6"/>
      <c r="DW462" s="6"/>
      <c r="DX462" s="6"/>
      <c r="DY462" s="6"/>
      <c r="DZ462" s="6"/>
      <c r="EA462" s="6"/>
      <c r="EB462" s="6"/>
      <c r="EC462" s="6"/>
      <c r="ED462" s="6"/>
      <c r="EE462" s="6"/>
      <c r="EF462" s="6"/>
      <c r="EG462" s="6"/>
      <c r="EH462" s="6"/>
      <c r="EI462" s="6"/>
      <c r="EJ462" s="6"/>
      <c r="EK462" s="6"/>
    </row>
    <row r="463" spans="1:14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3"/>
      <c r="M463" s="3"/>
      <c r="N463" s="3"/>
      <c r="O463" s="3"/>
      <c r="P463" s="3"/>
      <c r="Q463" s="3"/>
      <c r="R463" s="3"/>
      <c r="S463" s="3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  <c r="BU463" s="6"/>
      <c r="BV463" s="6"/>
      <c r="BW463" s="6"/>
      <c r="BX463" s="6"/>
      <c r="BY463" s="6"/>
      <c r="BZ463" s="6"/>
      <c r="CA463" s="6"/>
      <c r="CB463" s="6"/>
      <c r="CC463" s="6"/>
      <c r="CD463" s="6"/>
      <c r="CE463" s="6"/>
      <c r="CF463" s="6"/>
      <c r="CG463" s="6"/>
      <c r="CH463" s="6"/>
      <c r="CI463" s="6"/>
      <c r="CJ463" s="6"/>
      <c r="CK463" s="6"/>
      <c r="CL463" s="6"/>
      <c r="CM463" s="6"/>
      <c r="CN463" s="6"/>
      <c r="CO463" s="6"/>
      <c r="CP463" s="6"/>
      <c r="CQ463" s="6"/>
      <c r="CR463" s="6"/>
      <c r="CS463" s="6"/>
      <c r="CT463" s="6"/>
      <c r="CU463" s="6"/>
      <c r="CV463" s="6"/>
      <c r="CW463" s="6"/>
      <c r="CX463" s="6"/>
      <c r="CY463" s="6"/>
      <c r="CZ463" s="6"/>
      <c r="DA463" s="6"/>
      <c r="DB463" s="6"/>
      <c r="DC463" s="6"/>
      <c r="DD463" s="6"/>
      <c r="DE463" s="6"/>
      <c r="DF463" s="6"/>
      <c r="DG463" s="6"/>
      <c r="DH463" s="6"/>
      <c r="DI463" s="6"/>
      <c r="DJ463" s="6"/>
      <c r="DK463" s="6"/>
      <c r="DL463" s="6"/>
      <c r="DM463" s="6"/>
      <c r="DN463" s="6"/>
      <c r="DO463" s="6"/>
      <c r="DP463" s="6"/>
      <c r="DQ463" s="6"/>
      <c r="DR463" s="6"/>
      <c r="DS463" s="6"/>
      <c r="DT463" s="6"/>
      <c r="DU463" s="6"/>
      <c r="DV463" s="6"/>
      <c r="DW463" s="6"/>
      <c r="DX463" s="6"/>
      <c r="DY463" s="6"/>
      <c r="DZ463" s="6"/>
      <c r="EA463" s="6"/>
      <c r="EB463" s="6"/>
      <c r="EC463" s="6"/>
      <c r="ED463" s="6"/>
      <c r="EE463" s="6"/>
      <c r="EF463" s="6"/>
      <c r="EG463" s="6"/>
      <c r="EH463" s="6"/>
      <c r="EI463" s="6"/>
      <c r="EJ463" s="6"/>
      <c r="EK463" s="6"/>
    </row>
    <row r="464" spans="1:14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3"/>
      <c r="M464" s="3"/>
      <c r="N464" s="3"/>
      <c r="O464" s="3"/>
      <c r="P464" s="3"/>
      <c r="Q464" s="3"/>
      <c r="R464" s="3"/>
      <c r="S464" s="3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  <c r="BS464" s="6"/>
      <c r="BT464" s="6"/>
      <c r="BU464" s="6"/>
      <c r="BV464" s="6"/>
      <c r="BW464" s="6"/>
      <c r="BX464" s="6"/>
      <c r="BY464" s="6"/>
      <c r="BZ464" s="6"/>
      <c r="CA464" s="6"/>
      <c r="CB464" s="6"/>
      <c r="CC464" s="6"/>
      <c r="CD464" s="6"/>
      <c r="CE464" s="6"/>
      <c r="CF464" s="6"/>
      <c r="CG464" s="6"/>
      <c r="CH464" s="6"/>
      <c r="CI464" s="6"/>
      <c r="CJ464" s="6"/>
      <c r="CK464" s="6"/>
      <c r="CL464" s="6"/>
      <c r="CM464" s="6"/>
      <c r="CN464" s="6"/>
      <c r="CO464" s="6"/>
      <c r="CP464" s="6"/>
      <c r="CQ464" s="6"/>
      <c r="CR464" s="6"/>
      <c r="CS464" s="6"/>
      <c r="CT464" s="6"/>
      <c r="CU464" s="6"/>
      <c r="CV464" s="6"/>
      <c r="CW464" s="6"/>
      <c r="CX464" s="6"/>
      <c r="CY464" s="6"/>
      <c r="CZ464" s="6"/>
      <c r="DA464" s="6"/>
      <c r="DB464" s="6"/>
      <c r="DC464" s="6"/>
      <c r="DD464" s="6"/>
      <c r="DE464" s="6"/>
      <c r="DF464" s="6"/>
      <c r="DG464" s="6"/>
      <c r="DH464" s="6"/>
      <c r="DI464" s="6"/>
      <c r="DJ464" s="6"/>
      <c r="DK464" s="6"/>
      <c r="DL464" s="6"/>
      <c r="DM464" s="6"/>
      <c r="DN464" s="6"/>
      <c r="DO464" s="6"/>
      <c r="DP464" s="6"/>
      <c r="DQ464" s="6"/>
      <c r="DR464" s="6"/>
      <c r="DS464" s="6"/>
      <c r="DT464" s="6"/>
      <c r="DU464" s="6"/>
      <c r="DV464" s="6"/>
      <c r="DW464" s="6"/>
      <c r="DX464" s="6"/>
      <c r="DY464" s="6"/>
      <c r="DZ464" s="6"/>
      <c r="EA464" s="6"/>
      <c r="EB464" s="6"/>
      <c r="EC464" s="6"/>
      <c r="ED464" s="6"/>
      <c r="EE464" s="6"/>
      <c r="EF464" s="6"/>
      <c r="EG464" s="6"/>
      <c r="EH464" s="6"/>
      <c r="EI464" s="6"/>
      <c r="EJ464" s="6"/>
      <c r="EK464" s="6"/>
    </row>
    <row r="465" spans="1:14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3"/>
      <c r="M465" s="3"/>
      <c r="N465" s="3"/>
      <c r="O465" s="3"/>
      <c r="P465" s="3"/>
      <c r="Q465" s="3"/>
      <c r="R465" s="3"/>
      <c r="S465" s="3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  <c r="BU465" s="6"/>
      <c r="BV465" s="6"/>
      <c r="BW465" s="6"/>
      <c r="BX465" s="6"/>
      <c r="BY465" s="6"/>
      <c r="BZ465" s="6"/>
      <c r="CA465" s="6"/>
      <c r="CB465" s="6"/>
      <c r="CC465" s="6"/>
      <c r="CD465" s="6"/>
      <c r="CE465" s="6"/>
      <c r="CF465" s="6"/>
      <c r="CG465" s="6"/>
      <c r="CH465" s="6"/>
      <c r="CI465" s="6"/>
      <c r="CJ465" s="6"/>
      <c r="CK465" s="6"/>
      <c r="CL465" s="6"/>
      <c r="CM465" s="6"/>
      <c r="CN465" s="6"/>
      <c r="CO465" s="6"/>
      <c r="CP465" s="6"/>
      <c r="CQ465" s="6"/>
      <c r="CR465" s="6"/>
      <c r="CS465" s="6"/>
      <c r="CT465" s="6"/>
      <c r="CU465" s="6"/>
      <c r="CV465" s="6"/>
      <c r="CW465" s="6"/>
      <c r="CX465" s="6"/>
      <c r="CY465" s="6"/>
      <c r="CZ465" s="6"/>
      <c r="DA465" s="6"/>
      <c r="DB465" s="6"/>
      <c r="DC465" s="6"/>
      <c r="DD465" s="6"/>
      <c r="DE465" s="6"/>
      <c r="DF465" s="6"/>
      <c r="DG465" s="6"/>
      <c r="DH465" s="6"/>
      <c r="DI465" s="6"/>
      <c r="DJ465" s="6"/>
      <c r="DK465" s="6"/>
      <c r="DL465" s="6"/>
      <c r="DM465" s="6"/>
      <c r="DN465" s="6"/>
      <c r="DO465" s="6"/>
      <c r="DP465" s="6"/>
      <c r="DQ465" s="6"/>
      <c r="DR465" s="6"/>
      <c r="DS465" s="6"/>
      <c r="DT465" s="6"/>
      <c r="DU465" s="6"/>
      <c r="DV465" s="6"/>
      <c r="DW465" s="6"/>
      <c r="DX465" s="6"/>
      <c r="DY465" s="6"/>
      <c r="DZ465" s="6"/>
      <c r="EA465" s="6"/>
      <c r="EB465" s="6"/>
      <c r="EC465" s="6"/>
      <c r="ED465" s="6"/>
      <c r="EE465" s="6"/>
      <c r="EF465" s="6"/>
      <c r="EG465" s="6"/>
      <c r="EH465" s="6"/>
      <c r="EI465" s="6"/>
      <c r="EJ465" s="6"/>
      <c r="EK465" s="6"/>
    </row>
    <row r="466" spans="1:14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3"/>
      <c r="M466" s="3"/>
      <c r="N466" s="3"/>
      <c r="O466" s="3"/>
      <c r="P466" s="3"/>
      <c r="Q466" s="3"/>
      <c r="R466" s="3"/>
      <c r="S466" s="3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  <c r="BV466" s="6"/>
      <c r="BW466" s="6"/>
      <c r="BX466" s="6"/>
      <c r="BY466" s="6"/>
      <c r="BZ466" s="6"/>
      <c r="CA466" s="6"/>
      <c r="CB466" s="6"/>
      <c r="CC466" s="6"/>
      <c r="CD466" s="6"/>
      <c r="CE466" s="6"/>
      <c r="CF466" s="6"/>
      <c r="CG466" s="6"/>
      <c r="CH466" s="6"/>
      <c r="CI466" s="6"/>
      <c r="CJ466" s="6"/>
      <c r="CK466" s="6"/>
      <c r="CL466" s="6"/>
      <c r="CM466" s="6"/>
      <c r="CN466" s="6"/>
      <c r="CO466" s="6"/>
      <c r="CP466" s="6"/>
      <c r="CQ466" s="6"/>
      <c r="CR466" s="6"/>
      <c r="CS466" s="6"/>
      <c r="CT466" s="6"/>
      <c r="CU466" s="6"/>
      <c r="CV466" s="6"/>
      <c r="CW466" s="6"/>
      <c r="CX466" s="6"/>
      <c r="CY466" s="6"/>
      <c r="CZ466" s="6"/>
      <c r="DA466" s="6"/>
      <c r="DB466" s="6"/>
      <c r="DC466" s="6"/>
      <c r="DD466" s="6"/>
      <c r="DE466" s="6"/>
      <c r="DF466" s="6"/>
      <c r="DG466" s="6"/>
      <c r="DH466" s="6"/>
      <c r="DI466" s="6"/>
      <c r="DJ466" s="6"/>
      <c r="DK466" s="6"/>
      <c r="DL466" s="6"/>
      <c r="DM466" s="6"/>
      <c r="DN466" s="6"/>
      <c r="DO466" s="6"/>
      <c r="DP466" s="6"/>
      <c r="DQ466" s="6"/>
      <c r="DR466" s="6"/>
      <c r="DS466" s="6"/>
      <c r="DT466" s="6"/>
      <c r="DU466" s="6"/>
      <c r="DV466" s="6"/>
      <c r="DW466" s="6"/>
      <c r="DX466" s="6"/>
      <c r="DY466" s="6"/>
      <c r="DZ466" s="6"/>
      <c r="EA466" s="6"/>
      <c r="EB466" s="6"/>
      <c r="EC466" s="6"/>
      <c r="ED466" s="6"/>
      <c r="EE466" s="6"/>
      <c r="EF466" s="6"/>
      <c r="EG466" s="6"/>
      <c r="EH466" s="6"/>
      <c r="EI466" s="6"/>
      <c r="EJ466" s="6"/>
      <c r="EK466" s="6"/>
    </row>
    <row r="467" spans="1:14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3"/>
      <c r="M467" s="3"/>
      <c r="N467" s="3"/>
      <c r="O467" s="3"/>
      <c r="P467" s="3"/>
      <c r="Q467" s="3"/>
      <c r="R467" s="3"/>
      <c r="S467" s="3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  <c r="BR467" s="6"/>
      <c r="BS467" s="6"/>
      <c r="BT467" s="6"/>
      <c r="BU467" s="6"/>
      <c r="BV467" s="6"/>
      <c r="BW467" s="6"/>
      <c r="BX467" s="6"/>
      <c r="BY467" s="6"/>
      <c r="BZ467" s="6"/>
      <c r="CA467" s="6"/>
      <c r="CB467" s="6"/>
      <c r="CC467" s="6"/>
      <c r="CD467" s="6"/>
      <c r="CE467" s="6"/>
      <c r="CF467" s="6"/>
      <c r="CG467" s="6"/>
      <c r="CH467" s="6"/>
      <c r="CI467" s="6"/>
      <c r="CJ467" s="6"/>
      <c r="CK467" s="6"/>
      <c r="CL467" s="6"/>
      <c r="CM467" s="6"/>
      <c r="CN467" s="6"/>
      <c r="CO467" s="6"/>
      <c r="CP467" s="6"/>
      <c r="CQ467" s="6"/>
      <c r="CR467" s="6"/>
      <c r="CS467" s="6"/>
      <c r="CT467" s="6"/>
      <c r="CU467" s="6"/>
      <c r="CV467" s="6"/>
      <c r="CW467" s="6"/>
      <c r="CX467" s="6"/>
      <c r="CY467" s="6"/>
      <c r="CZ467" s="6"/>
      <c r="DA467" s="6"/>
      <c r="DB467" s="6"/>
      <c r="DC467" s="6"/>
      <c r="DD467" s="6"/>
      <c r="DE467" s="6"/>
      <c r="DF467" s="6"/>
      <c r="DG467" s="6"/>
      <c r="DH467" s="6"/>
      <c r="DI467" s="6"/>
      <c r="DJ467" s="6"/>
      <c r="DK467" s="6"/>
      <c r="DL467" s="6"/>
      <c r="DM467" s="6"/>
      <c r="DN467" s="6"/>
      <c r="DO467" s="6"/>
      <c r="DP467" s="6"/>
      <c r="DQ467" s="6"/>
      <c r="DR467" s="6"/>
      <c r="DS467" s="6"/>
      <c r="DT467" s="6"/>
      <c r="DU467" s="6"/>
      <c r="DV467" s="6"/>
      <c r="DW467" s="6"/>
      <c r="DX467" s="6"/>
      <c r="DY467" s="6"/>
      <c r="DZ467" s="6"/>
      <c r="EA467" s="6"/>
      <c r="EB467" s="6"/>
      <c r="EC467" s="6"/>
      <c r="ED467" s="6"/>
      <c r="EE467" s="6"/>
      <c r="EF467" s="6"/>
      <c r="EG467" s="6"/>
      <c r="EH467" s="6"/>
      <c r="EI467" s="6"/>
      <c r="EJ467" s="6"/>
      <c r="EK467" s="6"/>
    </row>
    <row r="468" spans="1:14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3"/>
      <c r="M468" s="3"/>
      <c r="N468" s="3"/>
      <c r="O468" s="3"/>
      <c r="P468" s="3"/>
      <c r="Q468" s="3"/>
      <c r="R468" s="3"/>
      <c r="S468" s="3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  <c r="BS468" s="6"/>
      <c r="BT468" s="6"/>
      <c r="BU468" s="6"/>
      <c r="BV468" s="6"/>
      <c r="BW468" s="6"/>
      <c r="BX468" s="6"/>
      <c r="BY468" s="6"/>
      <c r="BZ468" s="6"/>
      <c r="CA468" s="6"/>
      <c r="CB468" s="6"/>
      <c r="CC468" s="6"/>
      <c r="CD468" s="6"/>
      <c r="CE468" s="6"/>
      <c r="CF468" s="6"/>
      <c r="CG468" s="6"/>
      <c r="CH468" s="6"/>
      <c r="CI468" s="6"/>
      <c r="CJ468" s="6"/>
      <c r="CK468" s="6"/>
      <c r="CL468" s="6"/>
      <c r="CM468" s="6"/>
      <c r="CN468" s="6"/>
      <c r="CO468" s="6"/>
      <c r="CP468" s="6"/>
      <c r="CQ468" s="6"/>
      <c r="CR468" s="6"/>
      <c r="CS468" s="6"/>
      <c r="CT468" s="6"/>
      <c r="CU468" s="6"/>
      <c r="CV468" s="6"/>
      <c r="CW468" s="6"/>
      <c r="CX468" s="6"/>
      <c r="CY468" s="6"/>
      <c r="CZ468" s="6"/>
      <c r="DA468" s="6"/>
      <c r="DB468" s="6"/>
      <c r="DC468" s="6"/>
      <c r="DD468" s="6"/>
      <c r="DE468" s="6"/>
      <c r="DF468" s="6"/>
      <c r="DG468" s="6"/>
      <c r="DH468" s="6"/>
      <c r="DI468" s="6"/>
      <c r="DJ468" s="6"/>
      <c r="DK468" s="6"/>
      <c r="DL468" s="6"/>
      <c r="DM468" s="6"/>
      <c r="DN468" s="6"/>
      <c r="DO468" s="6"/>
      <c r="DP468" s="6"/>
      <c r="DQ468" s="6"/>
      <c r="DR468" s="6"/>
      <c r="DS468" s="6"/>
      <c r="DT468" s="6"/>
      <c r="DU468" s="6"/>
      <c r="DV468" s="6"/>
      <c r="DW468" s="6"/>
      <c r="DX468" s="6"/>
      <c r="DY468" s="6"/>
      <c r="DZ468" s="6"/>
      <c r="EA468" s="6"/>
      <c r="EB468" s="6"/>
      <c r="EC468" s="6"/>
      <c r="ED468" s="6"/>
      <c r="EE468" s="6"/>
      <c r="EF468" s="6"/>
      <c r="EG468" s="6"/>
      <c r="EH468" s="6"/>
      <c r="EI468" s="6"/>
      <c r="EJ468" s="6"/>
      <c r="EK468" s="6"/>
    </row>
    <row r="469" spans="1:14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3"/>
      <c r="M469" s="3"/>
      <c r="N469" s="3"/>
      <c r="O469" s="3"/>
      <c r="P469" s="3"/>
      <c r="Q469" s="3"/>
      <c r="R469" s="3"/>
      <c r="S469" s="3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  <c r="BS469" s="6"/>
      <c r="BT469" s="6"/>
      <c r="BU469" s="6"/>
      <c r="BV469" s="6"/>
      <c r="BW469" s="6"/>
      <c r="BX469" s="6"/>
      <c r="BY469" s="6"/>
      <c r="BZ469" s="6"/>
      <c r="CA469" s="6"/>
      <c r="CB469" s="6"/>
      <c r="CC469" s="6"/>
      <c r="CD469" s="6"/>
      <c r="CE469" s="6"/>
      <c r="CF469" s="6"/>
      <c r="CG469" s="6"/>
      <c r="CH469" s="6"/>
      <c r="CI469" s="6"/>
      <c r="CJ469" s="6"/>
      <c r="CK469" s="6"/>
      <c r="CL469" s="6"/>
      <c r="CM469" s="6"/>
      <c r="CN469" s="6"/>
      <c r="CO469" s="6"/>
      <c r="CP469" s="6"/>
      <c r="CQ469" s="6"/>
      <c r="CR469" s="6"/>
      <c r="CS469" s="6"/>
      <c r="CT469" s="6"/>
      <c r="CU469" s="6"/>
      <c r="CV469" s="6"/>
      <c r="CW469" s="6"/>
      <c r="CX469" s="6"/>
      <c r="CY469" s="6"/>
      <c r="CZ469" s="6"/>
      <c r="DA469" s="6"/>
      <c r="DB469" s="6"/>
      <c r="DC469" s="6"/>
      <c r="DD469" s="6"/>
      <c r="DE469" s="6"/>
      <c r="DF469" s="6"/>
      <c r="DG469" s="6"/>
      <c r="DH469" s="6"/>
      <c r="DI469" s="6"/>
      <c r="DJ469" s="6"/>
      <c r="DK469" s="6"/>
      <c r="DL469" s="6"/>
      <c r="DM469" s="6"/>
      <c r="DN469" s="6"/>
      <c r="DO469" s="6"/>
      <c r="DP469" s="6"/>
      <c r="DQ469" s="6"/>
      <c r="DR469" s="6"/>
      <c r="DS469" s="6"/>
      <c r="DT469" s="6"/>
      <c r="DU469" s="6"/>
      <c r="DV469" s="6"/>
      <c r="DW469" s="6"/>
      <c r="DX469" s="6"/>
      <c r="DY469" s="6"/>
      <c r="DZ469" s="6"/>
      <c r="EA469" s="6"/>
      <c r="EB469" s="6"/>
      <c r="EC469" s="6"/>
      <c r="ED469" s="6"/>
      <c r="EE469" s="6"/>
      <c r="EF469" s="6"/>
      <c r="EG469" s="6"/>
      <c r="EH469" s="6"/>
      <c r="EI469" s="6"/>
      <c r="EJ469" s="6"/>
      <c r="EK469" s="6"/>
    </row>
    <row r="470" spans="1:14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3"/>
      <c r="M470" s="3"/>
      <c r="N470" s="3"/>
      <c r="O470" s="3"/>
      <c r="P470" s="3"/>
      <c r="Q470" s="3"/>
      <c r="R470" s="3"/>
      <c r="S470" s="3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  <c r="BR470" s="6"/>
      <c r="BS470" s="6"/>
      <c r="BT470" s="6"/>
      <c r="BU470" s="6"/>
      <c r="BV470" s="6"/>
      <c r="BW470" s="6"/>
      <c r="BX470" s="6"/>
      <c r="BY470" s="6"/>
      <c r="BZ470" s="6"/>
      <c r="CA470" s="6"/>
      <c r="CB470" s="6"/>
      <c r="CC470" s="6"/>
      <c r="CD470" s="6"/>
      <c r="CE470" s="6"/>
      <c r="CF470" s="6"/>
      <c r="CG470" s="6"/>
      <c r="CH470" s="6"/>
      <c r="CI470" s="6"/>
      <c r="CJ470" s="6"/>
      <c r="CK470" s="6"/>
      <c r="CL470" s="6"/>
      <c r="CM470" s="6"/>
      <c r="CN470" s="6"/>
      <c r="CO470" s="6"/>
      <c r="CP470" s="6"/>
      <c r="CQ470" s="6"/>
      <c r="CR470" s="6"/>
      <c r="CS470" s="6"/>
      <c r="CT470" s="6"/>
      <c r="CU470" s="6"/>
      <c r="CV470" s="6"/>
      <c r="CW470" s="6"/>
      <c r="CX470" s="6"/>
      <c r="CY470" s="6"/>
      <c r="CZ470" s="6"/>
      <c r="DA470" s="6"/>
      <c r="DB470" s="6"/>
      <c r="DC470" s="6"/>
      <c r="DD470" s="6"/>
      <c r="DE470" s="6"/>
      <c r="DF470" s="6"/>
      <c r="DG470" s="6"/>
      <c r="DH470" s="6"/>
      <c r="DI470" s="6"/>
      <c r="DJ470" s="6"/>
      <c r="DK470" s="6"/>
      <c r="DL470" s="6"/>
      <c r="DM470" s="6"/>
      <c r="DN470" s="6"/>
      <c r="DO470" s="6"/>
      <c r="DP470" s="6"/>
      <c r="DQ470" s="6"/>
      <c r="DR470" s="6"/>
      <c r="DS470" s="6"/>
      <c r="DT470" s="6"/>
      <c r="DU470" s="6"/>
      <c r="DV470" s="6"/>
      <c r="DW470" s="6"/>
      <c r="DX470" s="6"/>
      <c r="DY470" s="6"/>
      <c r="DZ470" s="6"/>
      <c r="EA470" s="6"/>
      <c r="EB470" s="6"/>
      <c r="EC470" s="6"/>
      <c r="ED470" s="6"/>
      <c r="EE470" s="6"/>
      <c r="EF470" s="6"/>
      <c r="EG470" s="6"/>
      <c r="EH470" s="6"/>
      <c r="EI470" s="6"/>
      <c r="EJ470" s="6"/>
      <c r="EK470" s="6"/>
    </row>
    <row r="471" spans="1:14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3"/>
      <c r="M471" s="3"/>
      <c r="N471" s="3"/>
      <c r="O471" s="3"/>
      <c r="P471" s="3"/>
      <c r="Q471" s="3"/>
      <c r="R471" s="3"/>
      <c r="S471" s="3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  <c r="BR471" s="6"/>
      <c r="BS471" s="6"/>
      <c r="BT471" s="6"/>
      <c r="BU471" s="6"/>
      <c r="BV471" s="6"/>
      <c r="BW471" s="6"/>
      <c r="BX471" s="6"/>
      <c r="BY471" s="6"/>
      <c r="BZ471" s="6"/>
      <c r="CA471" s="6"/>
      <c r="CB471" s="6"/>
      <c r="CC471" s="6"/>
      <c r="CD471" s="6"/>
      <c r="CE471" s="6"/>
      <c r="CF471" s="6"/>
      <c r="CG471" s="6"/>
      <c r="CH471" s="6"/>
      <c r="CI471" s="6"/>
      <c r="CJ471" s="6"/>
      <c r="CK471" s="6"/>
      <c r="CL471" s="6"/>
      <c r="CM471" s="6"/>
      <c r="CN471" s="6"/>
      <c r="CO471" s="6"/>
      <c r="CP471" s="6"/>
      <c r="CQ471" s="6"/>
      <c r="CR471" s="6"/>
      <c r="CS471" s="6"/>
      <c r="CT471" s="6"/>
      <c r="CU471" s="6"/>
      <c r="CV471" s="6"/>
      <c r="CW471" s="6"/>
      <c r="CX471" s="6"/>
      <c r="CY471" s="6"/>
      <c r="CZ471" s="6"/>
      <c r="DA471" s="6"/>
      <c r="DB471" s="6"/>
      <c r="DC471" s="6"/>
      <c r="DD471" s="6"/>
      <c r="DE471" s="6"/>
      <c r="DF471" s="6"/>
      <c r="DG471" s="6"/>
      <c r="DH471" s="6"/>
      <c r="DI471" s="6"/>
      <c r="DJ471" s="6"/>
      <c r="DK471" s="6"/>
      <c r="DL471" s="6"/>
      <c r="DM471" s="6"/>
      <c r="DN471" s="6"/>
      <c r="DO471" s="6"/>
      <c r="DP471" s="6"/>
      <c r="DQ471" s="6"/>
      <c r="DR471" s="6"/>
      <c r="DS471" s="6"/>
      <c r="DT471" s="6"/>
      <c r="DU471" s="6"/>
      <c r="DV471" s="6"/>
      <c r="DW471" s="6"/>
      <c r="DX471" s="6"/>
      <c r="DY471" s="6"/>
      <c r="DZ471" s="6"/>
      <c r="EA471" s="6"/>
      <c r="EB471" s="6"/>
      <c r="EC471" s="6"/>
      <c r="ED471" s="6"/>
      <c r="EE471" s="6"/>
      <c r="EF471" s="6"/>
      <c r="EG471" s="6"/>
      <c r="EH471" s="6"/>
      <c r="EI471" s="6"/>
      <c r="EJ471" s="6"/>
      <c r="EK471" s="6"/>
    </row>
    <row r="472" spans="1:14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3"/>
      <c r="M472" s="3"/>
      <c r="N472" s="3"/>
      <c r="O472" s="3"/>
      <c r="P472" s="3"/>
      <c r="Q472" s="3"/>
      <c r="R472" s="3"/>
      <c r="S472" s="3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  <c r="BS472" s="6"/>
      <c r="BT472" s="6"/>
      <c r="BU472" s="6"/>
      <c r="BV472" s="6"/>
      <c r="BW472" s="6"/>
      <c r="BX472" s="6"/>
      <c r="BY472" s="6"/>
      <c r="BZ472" s="6"/>
      <c r="CA472" s="6"/>
      <c r="CB472" s="6"/>
      <c r="CC472" s="6"/>
      <c r="CD472" s="6"/>
      <c r="CE472" s="6"/>
      <c r="CF472" s="6"/>
      <c r="CG472" s="6"/>
      <c r="CH472" s="6"/>
      <c r="CI472" s="6"/>
      <c r="CJ472" s="6"/>
      <c r="CK472" s="6"/>
      <c r="CL472" s="6"/>
      <c r="CM472" s="6"/>
      <c r="CN472" s="6"/>
      <c r="CO472" s="6"/>
      <c r="CP472" s="6"/>
      <c r="CQ472" s="6"/>
      <c r="CR472" s="6"/>
      <c r="CS472" s="6"/>
      <c r="CT472" s="6"/>
      <c r="CU472" s="6"/>
      <c r="CV472" s="6"/>
      <c r="CW472" s="6"/>
      <c r="CX472" s="6"/>
      <c r="CY472" s="6"/>
      <c r="CZ472" s="6"/>
      <c r="DA472" s="6"/>
      <c r="DB472" s="6"/>
      <c r="DC472" s="6"/>
      <c r="DD472" s="6"/>
      <c r="DE472" s="6"/>
      <c r="DF472" s="6"/>
      <c r="DG472" s="6"/>
      <c r="DH472" s="6"/>
      <c r="DI472" s="6"/>
      <c r="DJ472" s="6"/>
      <c r="DK472" s="6"/>
      <c r="DL472" s="6"/>
      <c r="DM472" s="6"/>
      <c r="DN472" s="6"/>
      <c r="DO472" s="6"/>
      <c r="DP472" s="6"/>
      <c r="DQ472" s="6"/>
      <c r="DR472" s="6"/>
      <c r="DS472" s="6"/>
      <c r="DT472" s="6"/>
      <c r="DU472" s="6"/>
      <c r="DV472" s="6"/>
      <c r="DW472" s="6"/>
      <c r="DX472" s="6"/>
      <c r="DY472" s="6"/>
      <c r="DZ472" s="6"/>
      <c r="EA472" s="6"/>
      <c r="EB472" s="6"/>
      <c r="EC472" s="6"/>
      <c r="ED472" s="6"/>
      <c r="EE472" s="6"/>
      <c r="EF472" s="6"/>
      <c r="EG472" s="6"/>
      <c r="EH472" s="6"/>
      <c r="EI472" s="6"/>
      <c r="EJ472" s="6"/>
      <c r="EK472" s="6"/>
    </row>
    <row r="473" spans="1:14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3"/>
      <c r="M473" s="3"/>
      <c r="N473" s="3"/>
      <c r="O473" s="3"/>
      <c r="P473" s="3"/>
      <c r="Q473" s="3"/>
      <c r="R473" s="3"/>
      <c r="S473" s="3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  <c r="BU473" s="6"/>
      <c r="BV473" s="6"/>
      <c r="BW473" s="6"/>
      <c r="BX473" s="6"/>
      <c r="BY473" s="6"/>
      <c r="BZ473" s="6"/>
      <c r="CA473" s="6"/>
      <c r="CB473" s="6"/>
      <c r="CC473" s="6"/>
      <c r="CD473" s="6"/>
      <c r="CE473" s="6"/>
      <c r="CF473" s="6"/>
      <c r="CG473" s="6"/>
      <c r="CH473" s="6"/>
      <c r="CI473" s="6"/>
      <c r="CJ473" s="6"/>
      <c r="CK473" s="6"/>
      <c r="CL473" s="6"/>
      <c r="CM473" s="6"/>
      <c r="CN473" s="6"/>
      <c r="CO473" s="6"/>
      <c r="CP473" s="6"/>
      <c r="CQ473" s="6"/>
      <c r="CR473" s="6"/>
      <c r="CS473" s="6"/>
      <c r="CT473" s="6"/>
      <c r="CU473" s="6"/>
      <c r="CV473" s="6"/>
      <c r="CW473" s="6"/>
      <c r="CX473" s="6"/>
      <c r="CY473" s="6"/>
      <c r="CZ473" s="6"/>
      <c r="DA473" s="6"/>
      <c r="DB473" s="6"/>
      <c r="DC473" s="6"/>
      <c r="DD473" s="6"/>
      <c r="DE473" s="6"/>
      <c r="DF473" s="6"/>
      <c r="DG473" s="6"/>
      <c r="DH473" s="6"/>
      <c r="DI473" s="6"/>
      <c r="DJ473" s="6"/>
      <c r="DK473" s="6"/>
      <c r="DL473" s="6"/>
      <c r="DM473" s="6"/>
      <c r="DN473" s="6"/>
      <c r="DO473" s="6"/>
      <c r="DP473" s="6"/>
      <c r="DQ473" s="6"/>
      <c r="DR473" s="6"/>
      <c r="DS473" s="6"/>
      <c r="DT473" s="6"/>
      <c r="DU473" s="6"/>
      <c r="DV473" s="6"/>
      <c r="DW473" s="6"/>
      <c r="DX473" s="6"/>
      <c r="DY473" s="6"/>
      <c r="DZ473" s="6"/>
      <c r="EA473" s="6"/>
      <c r="EB473" s="6"/>
      <c r="EC473" s="6"/>
      <c r="ED473" s="6"/>
      <c r="EE473" s="6"/>
      <c r="EF473" s="6"/>
      <c r="EG473" s="6"/>
      <c r="EH473" s="6"/>
      <c r="EI473" s="6"/>
      <c r="EJ473" s="6"/>
      <c r="EK473" s="6"/>
    </row>
    <row r="474" spans="1:14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3"/>
      <c r="M474" s="3"/>
      <c r="N474" s="3"/>
      <c r="O474" s="3"/>
      <c r="P474" s="3"/>
      <c r="Q474" s="3"/>
      <c r="R474" s="3"/>
      <c r="S474" s="3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  <c r="BR474" s="6"/>
      <c r="BS474" s="6"/>
      <c r="BT474" s="6"/>
      <c r="BU474" s="6"/>
      <c r="BV474" s="6"/>
      <c r="BW474" s="6"/>
      <c r="BX474" s="6"/>
      <c r="BY474" s="6"/>
      <c r="BZ474" s="6"/>
      <c r="CA474" s="6"/>
      <c r="CB474" s="6"/>
      <c r="CC474" s="6"/>
      <c r="CD474" s="6"/>
      <c r="CE474" s="6"/>
      <c r="CF474" s="6"/>
      <c r="CG474" s="6"/>
      <c r="CH474" s="6"/>
      <c r="CI474" s="6"/>
      <c r="CJ474" s="6"/>
      <c r="CK474" s="6"/>
      <c r="CL474" s="6"/>
      <c r="CM474" s="6"/>
      <c r="CN474" s="6"/>
      <c r="CO474" s="6"/>
      <c r="CP474" s="6"/>
      <c r="CQ474" s="6"/>
      <c r="CR474" s="6"/>
      <c r="CS474" s="6"/>
      <c r="CT474" s="6"/>
      <c r="CU474" s="6"/>
      <c r="CV474" s="6"/>
      <c r="CW474" s="6"/>
      <c r="CX474" s="6"/>
      <c r="CY474" s="6"/>
      <c r="CZ474" s="6"/>
      <c r="DA474" s="6"/>
      <c r="DB474" s="6"/>
      <c r="DC474" s="6"/>
      <c r="DD474" s="6"/>
      <c r="DE474" s="6"/>
      <c r="DF474" s="6"/>
      <c r="DG474" s="6"/>
      <c r="DH474" s="6"/>
      <c r="DI474" s="6"/>
      <c r="DJ474" s="6"/>
      <c r="DK474" s="6"/>
      <c r="DL474" s="6"/>
      <c r="DM474" s="6"/>
      <c r="DN474" s="6"/>
      <c r="DO474" s="6"/>
      <c r="DP474" s="6"/>
      <c r="DQ474" s="6"/>
      <c r="DR474" s="6"/>
      <c r="DS474" s="6"/>
      <c r="DT474" s="6"/>
      <c r="DU474" s="6"/>
      <c r="DV474" s="6"/>
      <c r="DW474" s="6"/>
      <c r="DX474" s="6"/>
      <c r="DY474" s="6"/>
      <c r="DZ474" s="6"/>
      <c r="EA474" s="6"/>
      <c r="EB474" s="6"/>
      <c r="EC474" s="6"/>
      <c r="ED474" s="6"/>
      <c r="EE474" s="6"/>
      <c r="EF474" s="6"/>
      <c r="EG474" s="6"/>
      <c r="EH474" s="6"/>
      <c r="EI474" s="6"/>
      <c r="EJ474" s="6"/>
      <c r="EK474" s="6"/>
    </row>
    <row r="475" spans="1:14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3"/>
      <c r="M475" s="3"/>
      <c r="N475" s="3"/>
      <c r="O475" s="3"/>
      <c r="P475" s="3"/>
      <c r="Q475" s="3"/>
      <c r="R475" s="3"/>
      <c r="S475" s="3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  <c r="BR475" s="6"/>
      <c r="BS475" s="6"/>
      <c r="BT475" s="6"/>
      <c r="BU475" s="6"/>
      <c r="BV475" s="6"/>
      <c r="BW475" s="6"/>
      <c r="BX475" s="6"/>
      <c r="BY475" s="6"/>
      <c r="BZ475" s="6"/>
      <c r="CA475" s="6"/>
      <c r="CB475" s="6"/>
      <c r="CC475" s="6"/>
      <c r="CD475" s="6"/>
      <c r="CE475" s="6"/>
      <c r="CF475" s="6"/>
      <c r="CG475" s="6"/>
      <c r="CH475" s="6"/>
      <c r="CI475" s="6"/>
      <c r="CJ475" s="6"/>
      <c r="CK475" s="6"/>
      <c r="CL475" s="6"/>
      <c r="CM475" s="6"/>
      <c r="CN475" s="6"/>
      <c r="CO475" s="6"/>
      <c r="CP475" s="6"/>
      <c r="CQ475" s="6"/>
      <c r="CR475" s="6"/>
      <c r="CS475" s="6"/>
      <c r="CT475" s="6"/>
      <c r="CU475" s="6"/>
      <c r="CV475" s="6"/>
      <c r="CW475" s="6"/>
      <c r="CX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K475" s="6"/>
      <c r="DL475" s="6"/>
      <c r="DM475" s="6"/>
      <c r="DN475" s="6"/>
      <c r="DO475" s="6"/>
      <c r="DP475" s="6"/>
      <c r="DQ475" s="6"/>
      <c r="DR475" s="6"/>
      <c r="DS475" s="6"/>
      <c r="DT475" s="6"/>
      <c r="DU475" s="6"/>
      <c r="DV475" s="6"/>
      <c r="DW475" s="6"/>
      <c r="DX475" s="6"/>
      <c r="DY475" s="6"/>
      <c r="DZ475" s="6"/>
      <c r="EA475" s="6"/>
      <c r="EB475" s="6"/>
      <c r="EC475" s="6"/>
      <c r="ED475" s="6"/>
      <c r="EE475" s="6"/>
      <c r="EF475" s="6"/>
      <c r="EG475" s="6"/>
      <c r="EH475" s="6"/>
      <c r="EI475" s="6"/>
      <c r="EJ475" s="6"/>
      <c r="EK475" s="6"/>
    </row>
    <row r="476" spans="1:14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3"/>
      <c r="M476" s="3"/>
      <c r="N476" s="3"/>
      <c r="O476" s="3"/>
      <c r="P476" s="3"/>
      <c r="Q476" s="3"/>
      <c r="R476" s="3"/>
      <c r="S476" s="3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  <c r="BS476" s="6"/>
      <c r="BT476" s="6"/>
      <c r="BU476" s="6"/>
      <c r="BV476" s="6"/>
      <c r="BW476" s="6"/>
      <c r="BX476" s="6"/>
      <c r="BY476" s="6"/>
      <c r="BZ476" s="6"/>
      <c r="CA476" s="6"/>
      <c r="CB476" s="6"/>
      <c r="CC476" s="6"/>
      <c r="CD476" s="6"/>
      <c r="CE476" s="6"/>
      <c r="CF476" s="6"/>
      <c r="CG476" s="6"/>
      <c r="CH476" s="6"/>
      <c r="CI476" s="6"/>
      <c r="CJ476" s="6"/>
      <c r="CK476" s="6"/>
      <c r="CL476" s="6"/>
      <c r="CM476" s="6"/>
      <c r="CN476" s="6"/>
      <c r="CO476" s="6"/>
      <c r="CP476" s="6"/>
      <c r="CQ476" s="6"/>
      <c r="CR476" s="6"/>
      <c r="CS476" s="6"/>
      <c r="CT476" s="6"/>
      <c r="CU476" s="6"/>
      <c r="CV476" s="6"/>
      <c r="CW476" s="6"/>
      <c r="CX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K476" s="6"/>
      <c r="DL476" s="6"/>
      <c r="DM476" s="6"/>
      <c r="DN476" s="6"/>
      <c r="DO476" s="6"/>
      <c r="DP476" s="6"/>
      <c r="DQ476" s="6"/>
      <c r="DR476" s="6"/>
      <c r="DS476" s="6"/>
      <c r="DT476" s="6"/>
      <c r="DU476" s="6"/>
      <c r="DV476" s="6"/>
      <c r="DW476" s="6"/>
      <c r="DX476" s="6"/>
      <c r="DY476" s="6"/>
      <c r="DZ476" s="6"/>
      <c r="EA476" s="6"/>
      <c r="EB476" s="6"/>
      <c r="EC476" s="6"/>
      <c r="ED476" s="6"/>
      <c r="EE476" s="6"/>
      <c r="EF476" s="6"/>
      <c r="EG476" s="6"/>
      <c r="EH476" s="6"/>
      <c r="EI476" s="6"/>
      <c r="EJ476" s="6"/>
      <c r="EK476" s="6"/>
    </row>
    <row r="477" spans="1:14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3"/>
      <c r="M477" s="3"/>
      <c r="N477" s="3"/>
      <c r="O477" s="3"/>
      <c r="P477" s="3"/>
      <c r="Q477" s="3"/>
      <c r="R477" s="3"/>
      <c r="S477" s="3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  <c r="BS477" s="6"/>
      <c r="BT477" s="6"/>
      <c r="BU477" s="6"/>
      <c r="BV477" s="6"/>
      <c r="BW477" s="6"/>
      <c r="BX477" s="6"/>
      <c r="BY477" s="6"/>
      <c r="BZ477" s="6"/>
      <c r="CA477" s="6"/>
      <c r="CB477" s="6"/>
      <c r="CC477" s="6"/>
      <c r="CD477" s="6"/>
      <c r="CE477" s="6"/>
      <c r="CF477" s="6"/>
      <c r="CG477" s="6"/>
      <c r="CH477" s="6"/>
      <c r="CI477" s="6"/>
      <c r="CJ477" s="6"/>
      <c r="CK477" s="6"/>
      <c r="CL477" s="6"/>
      <c r="CM477" s="6"/>
      <c r="CN477" s="6"/>
      <c r="CO477" s="6"/>
      <c r="CP477" s="6"/>
      <c r="CQ477" s="6"/>
      <c r="CR477" s="6"/>
      <c r="CS477" s="6"/>
      <c r="CT477" s="6"/>
      <c r="CU477" s="6"/>
      <c r="CV477" s="6"/>
      <c r="CW477" s="6"/>
      <c r="CX477" s="6"/>
      <c r="CY477" s="6"/>
      <c r="CZ477" s="6"/>
      <c r="DA477" s="6"/>
      <c r="DB477" s="6"/>
      <c r="DC477" s="6"/>
      <c r="DD477" s="6"/>
      <c r="DE477" s="6"/>
      <c r="DF477" s="6"/>
      <c r="DG477" s="6"/>
      <c r="DH477" s="6"/>
      <c r="DI477" s="6"/>
      <c r="DJ477" s="6"/>
      <c r="DK477" s="6"/>
      <c r="DL477" s="6"/>
      <c r="DM477" s="6"/>
      <c r="DN477" s="6"/>
      <c r="DO477" s="6"/>
      <c r="DP477" s="6"/>
      <c r="DQ477" s="6"/>
      <c r="DR477" s="6"/>
      <c r="DS477" s="6"/>
      <c r="DT477" s="6"/>
      <c r="DU477" s="6"/>
      <c r="DV477" s="6"/>
      <c r="DW477" s="6"/>
      <c r="DX477" s="6"/>
      <c r="DY477" s="6"/>
      <c r="DZ477" s="6"/>
      <c r="EA477" s="6"/>
      <c r="EB477" s="6"/>
      <c r="EC477" s="6"/>
      <c r="ED477" s="6"/>
      <c r="EE477" s="6"/>
      <c r="EF477" s="6"/>
      <c r="EG477" s="6"/>
      <c r="EH477" s="6"/>
      <c r="EI477" s="6"/>
      <c r="EJ477" s="6"/>
      <c r="EK477" s="6"/>
    </row>
    <row r="478" spans="1:14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3"/>
      <c r="M478" s="3"/>
      <c r="N478" s="3"/>
      <c r="O478" s="3"/>
      <c r="P478" s="3"/>
      <c r="Q478" s="3"/>
      <c r="R478" s="3"/>
      <c r="S478" s="3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  <c r="BR478" s="6"/>
      <c r="BS478" s="6"/>
      <c r="BT478" s="6"/>
      <c r="BU478" s="6"/>
      <c r="BV478" s="6"/>
      <c r="BW478" s="6"/>
      <c r="BX478" s="6"/>
      <c r="BY478" s="6"/>
      <c r="BZ478" s="6"/>
      <c r="CA478" s="6"/>
      <c r="CB478" s="6"/>
      <c r="CC478" s="6"/>
      <c r="CD478" s="6"/>
      <c r="CE478" s="6"/>
      <c r="CF478" s="6"/>
      <c r="CG478" s="6"/>
      <c r="CH478" s="6"/>
      <c r="CI478" s="6"/>
      <c r="CJ478" s="6"/>
      <c r="CK478" s="6"/>
      <c r="CL478" s="6"/>
      <c r="CM478" s="6"/>
      <c r="CN478" s="6"/>
      <c r="CO478" s="6"/>
      <c r="CP478" s="6"/>
      <c r="CQ478" s="6"/>
      <c r="CR478" s="6"/>
      <c r="CS478" s="6"/>
      <c r="CT478" s="6"/>
      <c r="CU478" s="6"/>
      <c r="CV478" s="6"/>
      <c r="CW478" s="6"/>
      <c r="CX478" s="6"/>
      <c r="CY478" s="6"/>
      <c r="CZ478" s="6"/>
      <c r="DA478" s="6"/>
      <c r="DB478" s="6"/>
      <c r="DC478" s="6"/>
      <c r="DD478" s="6"/>
      <c r="DE478" s="6"/>
      <c r="DF478" s="6"/>
      <c r="DG478" s="6"/>
      <c r="DH478" s="6"/>
      <c r="DI478" s="6"/>
      <c r="DJ478" s="6"/>
      <c r="DK478" s="6"/>
      <c r="DL478" s="6"/>
      <c r="DM478" s="6"/>
      <c r="DN478" s="6"/>
      <c r="DO478" s="6"/>
      <c r="DP478" s="6"/>
      <c r="DQ478" s="6"/>
      <c r="DR478" s="6"/>
      <c r="DS478" s="6"/>
      <c r="DT478" s="6"/>
      <c r="DU478" s="6"/>
      <c r="DV478" s="6"/>
      <c r="DW478" s="6"/>
      <c r="DX478" s="6"/>
      <c r="DY478" s="6"/>
      <c r="DZ478" s="6"/>
      <c r="EA478" s="6"/>
      <c r="EB478" s="6"/>
      <c r="EC478" s="6"/>
      <c r="ED478" s="6"/>
      <c r="EE478" s="6"/>
      <c r="EF478" s="6"/>
      <c r="EG478" s="6"/>
      <c r="EH478" s="6"/>
      <c r="EI478" s="6"/>
      <c r="EJ478" s="6"/>
      <c r="EK478" s="6"/>
    </row>
    <row r="479" spans="1:14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3"/>
      <c r="M479" s="3"/>
      <c r="N479" s="3"/>
      <c r="O479" s="3"/>
      <c r="P479" s="3"/>
      <c r="Q479" s="3"/>
      <c r="R479" s="3"/>
      <c r="S479" s="3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  <c r="BR479" s="6"/>
      <c r="BS479" s="6"/>
      <c r="BT479" s="6"/>
      <c r="BU479" s="6"/>
      <c r="BV479" s="6"/>
      <c r="BW479" s="6"/>
      <c r="BX479" s="6"/>
      <c r="BY479" s="6"/>
      <c r="BZ479" s="6"/>
      <c r="CA479" s="6"/>
      <c r="CB479" s="6"/>
      <c r="CC479" s="6"/>
      <c r="CD479" s="6"/>
      <c r="CE479" s="6"/>
      <c r="CF479" s="6"/>
      <c r="CG479" s="6"/>
      <c r="CH479" s="6"/>
      <c r="CI479" s="6"/>
      <c r="CJ479" s="6"/>
      <c r="CK479" s="6"/>
      <c r="CL479" s="6"/>
      <c r="CM479" s="6"/>
      <c r="CN479" s="6"/>
      <c r="CO479" s="6"/>
      <c r="CP479" s="6"/>
      <c r="CQ479" s="6"/>
      <c r="CR479" s="6"/>
      <c r="CS479" s="6"/>
      <c r="CT479" s="6"/>
      <c r="CU479" s="6"/>
      <c r="CV479" s="6"/>
      <c r="CW479" s="6"/>
      <c r="CX479" s="6"/>
      <c r="CY479" s="6"/>
      <c r="CZ479" s="6"/>
      <c r="DA479" s="6"/>
      <c r="DB479" s="6"/>
      <c r="DC479" s="6"/>
      <c r="DD479" s="6"/>
      <c r="DE479" s="6"/>
      <c r="DF479" s="6"/>
      <c r="DG479" s="6"/>
      <c r="DH479" s="6"/>
      <c r="DI479" s="6"/>
      <c r="DJ479" s="6"/>
      <c r="DK479" s="6"/>
      <c r="DL479" s="6"/>
      <c r="DM479" s="6"/>
      <c r="DN479" s="6"/>
      <c r="DO479" s="6"/>
      <c r="DP479" s="6"/>
      <c r="DQ479" s="6"/>
      <c r="DR479" s="6"/>
      <c r="DS479" s="6"/>
      <c r="DT479" s="6"/>
      <c r="DU479" s="6"/>
      <c r="DV479" s="6"/>
      <c r="DW479" s="6"/>
      <c r="DX479" s="6"/>
      <c r="DY479" s="6"/>
      <c r="DZ479" s="6"/>
      <c r="EA479" s="6"/>
      <c r="EB479" s="6"/>
      <c r="EC479" s="6"/>
      <c r="ED479" s="6"/>
      <c r="EE479" s="6"/>
      <c r="EF479" s="6"/>
      <c r="EG479" s="6"/>
      <c r="EH479" s="6"/>
      <c r="EI479" s="6"/>
      <c r="EJ479" s="6"/>
      <c r="EK479" s="6"/>
    </row>
    <row r="480" spans="1:14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3"/>
      <c r="M480" s="3"/>
      <c r="N480" s="3"/>
      <c r="O480" s="3"/>
      <c r="P480" s="3"/>
      <c r="Q480" s="3"/>
      <c r="R480" s="3"/>
      <c r="S480" s="3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  <c r="BS480" s="6"/>
      <c r="BT480" s="6"/>
      <c r="BU480" s="6"/>
      <c r="BV480" s="6"/>
      <c r="BW480" s="6"/>
      <c r="BX480" s="6"/>
      <c r="BY480" s="6"/>
      <c r="BZ480" s="6"/>
      <c r="CA480" s="6"/>
      <c r="CB480" s="6"/>
      <c r="CC480" s="6"/>
      <c r="CD480" s="6"/>
      <c r="CE480" s="6"/>
      <c r="CF480" s="6"/>
      <c r="CG480" s="6"/>
      <c r="CH480" s="6"/>
      <c r="CI480" s="6"/>
      <c r="CJ480" s="6"/>
      <c r="CK480" s="6"/>
      <c r="CL480" s="6"/>
      <c r="CM480" s="6"/>
      <c r="CN480" s="6"/>
      <c r="CO480" s="6"/>
      <c r="CP480" s="6"/>
      <c r="CQ480" s="6"/>
      <c r="CR480" s="6"/>
      <c r="CS480" s="6"/>
      <c r="CT480" s="6"/>
      <c r="CU480" s="6"/>
      <c r="CV480" s="6"/>
      <c r="CW480" s="6"/>
      <c r="CX480" s="6"/>
      <c r="CY480" s="6"/>
      <c r="CZ480" s="6"/>
      <c r="DA480" s="6"/>
      <c r="DB480" s="6"/>
      <c r="DC480" s="6"/>
      <c r="DD480" s="6"/>
      <c r="DE480" s="6"/>
      <c r="DF480" s="6"/>
      <c r="DG480" s="6"/>
      <c r="DH480" s="6"/>
      <c r="DI480" s="6"/>
      <c r="DJ480" s="6"/>
      <c r="DK480" s="6"/>
      <c r="DL480" s="6"/>
      <c r="DM480" s="6"/>
      <c r="DN480" s="6"/>
      <c r="DO480" s="6"/>
      <c r="DP480" s="6"/>
      <c r="DQ480" s="6"/>
      <c r="DR480" s="6"/>
      <c r="DS480" s="6"/>
      <c r="DT480" s="6"/>
      <c r="DU480" s="6"/>
      <c r="DV480" s="6"/>
      <c r="DW480" s="6"/>
      <c r="DX480" s="6"/>
      <c r="DY480" s="6"/>
      <c r="DZ480" s="6"/>
      <c r="EA480" s="6"/>
      <c r="EB480" s="6"/>
      <c r="EC480" s="6"/>
      <c r="ED480" s="6"/>
      <c r="EE480" s="6"/>
      <c r="EF480" s="6"/>
      <c r="EG480" s="6"/>
      <c r="EH480" s="6"/>
      <c r="EI480" s="6"/>
      <c r="EJ480" s="6"/>
      <c r="EK480" s="6"/>
    </row>
    <row r="481" spans="1:14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3"/>
      <c r="M481" s="3"/>
      <c r="N481" s="3"/>
      <c r="O481" s="3"/>
      <c r="P481" s="3"/>
      <c r="Q481" s="3"/>
      <c r="R481" s="3"/>
      <c r="S481" s="3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  <c r="BS481" s="6"/>
      <c r="BT481" s="6"/>
      <c r="BU481" s="6"/>
      <c r="BV481" s="6"/>
      <c r="BW481" s="6"/>
      <c r="BX481" s="6"/>
      <c r="BY481" s="6"/>
      <c r="BZ481" s="6"/>
      <c r="CA481" s="6"/>
      <c r="CB481" s="6"/>
      <c r="CC481" s="6"/>
      <c r="CD481" s="6"/>
      <c r="CE481" s="6"/>
      <c r="CF481" s="6"/>
      <c r="CG481" s="6"/>
      <c r="CH481" s="6"/>
      <c r="CI481" s="6"/>
      <c r="CJ481" s="6"/>
      <c r="CK481" s="6"/>
      <c r="CL481" s="6"/>
      <c r="CM481" s="6"/>
      <c r="CN481" s="6"/>
      <c r="CO481" s="6"/>
      <c r="CP481" s="6"/>
      <c r="CQ481" s="6"/>
      <c r="CR481" s="6"/>
      <c r="CS481" s="6"/>
      <c r="CT481" s="6"/>
      <c r="CU481" s="6"/>
      <c r="CV481" s="6"/>
      <c r="CW481" s="6"/>
      <c r="CX481" s="6"/>
      <c r="CY481" s="6"/>
      <c r="CZ481" s="6"/>
      <c r="DA481" s="6"/>
      <c r="DB481" s="6"/>
      <c r="DC481" s="6"/>
      <c r="DD481" s="6"/>
      <c r="DE481" s="6"/>
      <c r="DF481" s="6"/>
      <c r="DG481" s="6"/>
      <c r="DH481" s="6"/>
      <c r="DI481" s="6"/>
      <c r="DJ481" s="6"/>
      <c r="DK481" s="6"/>
      <c r="DL481" s="6"/>
      <c r="DM481" s="6"/>
      <c r="DN481" s="6"/>
      <c r="DO481" s="6"/>
      <c r="DP481" s="6"/>
      <c r="DQ481" s="6"/>
      <c r="DR481" s="6"/>
      <c r="DS481" s="6"/>
      <c r="DT481" s="6"/>
      <c r="DU481" s="6"/>
      <c r="DV481" s="6"/>
      <c r="DW481" s="6"/>
      <c r="DX481" s="6"/>
      <c r="DY481" s="6"/>
      <c r="DZ481" s="6"/>
      <c r="EA481" s="6"/>
      <c r="EB481" s="6"/>
      <c r="EC481" s="6"/>
      <c r="ED481" s="6"/>
      <c r="EE481" s="6"/>
      <c r="EF481" s="6"/>
      <c r="EG481" s="6"/>
      <c r="EH481" s="6"/>
      <c r="EI481" s="6"/>
      <c r="EJ481" s="6"/>
      <c r="EK481" s="6"/>
    </row>
    <row r="482" spans="1:14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3"/>
      <c r="M482" s="3"/>
      <c r="N482" s="3"/>
      <c r="O482" s="3"/>
      <c r="P482" s="3"/>
      <c r="Q482" s="3"/>
      <c r="R482" s="3"/>
      <c r="S482" s="3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  <c r="BR482" s="6"/>
      <c r="BS482" s="6"/>
      <c r="BT482" s="6"/>
      <c r="BU482" s="6"/>
      <c r="BV482" s="6"/>
      <c r="BW482" s="6"/>
      <c r="BX482" s="6"/>
      <c r="BY482" s="6"/>
      <c r="BZ482" s="6"/>
      <c r="CA482" s="6"/>
      <c r="CB482" s="6"/>
      <c r="CC482" s="6"/>
      <c r="CD482" s="6"/>
      <c r="CE482" s="6"/>
      <c r="CF482" s="6"/>
      <c r="CG482" s="6"/>
      <c r="CH482" s="6"/>
      <c r="CI482" s="6"/>
      <c r="CJ482" s="6"/>
      <c r="CK482" s="6"/>
      <c r="CL482" s="6"/>
      <c r="CM482" s="6"/>
      <c r="CN482" s="6"/>
      <c r="CO482" s="6"/>
      <c r="CP482" s="6"/>
      <c r="CQ482" s="6"/>
      <c r="CR482" s="6"/>
      <c r="CS482" s="6"/>
      <c r="CT482" s="6"/>
      <c r="CU482" s="6"/>
      <c r="CV482" s="6"/>
      <c r="CW482" s="6"/>
      <c r="CX482" s="6"/>
      <c r="CY482" s="6"/>
      <c r="CZ482" s="6"/>
      <c r="DA482" s="6"/>
      <c r="DB482" s="6"/>
      <c r="DC482" s="6"/>
      <c r="DD482" s="6"/>
      <c r="DE482" s="6"/>
      <c r="DF482" s="6"/>
      <c r="DG482" s="6"/>
      <c r="DH482" s="6"/>
      <c r="DI482" s="6"/>
      <c r="DJ482" s="6"/>
      <c r="DK482" s="6"/>
      <c r="DL482" s="6"/>
      <c r="DM482" s="6"/>
      <c r="DN482" s="6"/>
      <c r="DO482" s="6"/>
      <c r="DP482" s="6"/>
      <c r="DQ482" s="6"/>
      <c r="DR482" s="6"/>
      <c r="DS482" s="6"/>
      <c r="DT482" s="6"/>
      <c r="DU482" s="6"/>
      <c r="DV482" s="6"/>
      <c r="DW482" s="6"/>
      <c r="DX482" s="6"/>
      <c r="DY482" s="6"/>
      <c r="DZ482" s="6"/>
      <c r="EA482" s="6"/>
      <c r="EB482" s="6"/>
      <c r="EC482" s="6"/>
      <c r="ED482" s="6"/>
      <c r="EE482" s="6"/>
      <c r="EF482" s="6"/>
      <c r="EG482" s="6"/>
      <c r="EH482" s="6"/>
      <c r="EI482" s="6"/>
      <c r="EJ482" s="6"/>
      <c r="EK482" s="6"/>
    </row>
    <row r="483" spans="1:14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3"/>
      <c r="M483" s="3"/>
      <c r="N483" s="3"/>
      <c r="O483" s="3"/>
      <c r="P483" s="3"/>
      <c r="Q483" s="3"/>
      <c r="R483" s="3"/>
      <c r="S483" s="3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  <c r="BU483" s="6"/>
      <c r="BV483" s="6"/>
      <c r="BW483" s="6"/>
      <c r="BX483" s="6"/>
      <c r="BY483" s="6"/>
      <c r="BZ483" s="6"/>
      <c r="CA483" s="6"/>
      <c r="CB483" s="6"/>
      <c r="CC483" s="6"/>
      <c r="CD483" s="6"/>
      <c r="CE483" s="6"/>
      <c r="CF483" s="6"/>
      <c r="CG483" s="6"/>
      <c r="CH483" s="6"/>
      <c r="CI483" s="6"/>
      <c r="CJ483" s="6"/>
      <c r="CK483" s="6"/>
      <c r="CL483" s="6"/>
      <c r="CM483" s="6"/>
      <c r="CN483" s="6"/>
      <c r="CO483" s="6"/>
      <c r="CP483" s="6"/>
      <c r="CQ483" s="6"/>
      <c r="CR483" s="6"/>
      <c r="CS483" s="6"/>
      <c r="CT483" s="6"/>
      <c r="CU483" s="6"/>
      <c r="CV483" s="6"/>
      <c r="CW483" s="6"/>
      <c r="CX483" s="6"/>
      <c r="CY483" s="6"/>
      <c r="CZ483" s="6"/>
      <c r="DA483" s="6"/>
      <c r="DB483" s="6"/>
      <c r="DC483" s="6"/>
      <c r="DD483" s="6"/>
      <c r="DE483" s="6"/>
      <c r="DF483" s="6"/>
      <c r="DG483" s="6"/>
      <c r="DH483" s="6"/>
      <c r="DI483" s="6"/>
      <c r="DJ483" s="6"/>
      <c r="DK483" s="6"/>
      <c r="DL483" s="6"/>
      <c r="DM483" s="6"/>
      <c r="DN483" s="6"/>
      <c r="DO483" s="6"/>
      <c r="DP483" s="6"/>
      <c r="DQ483" s="6"/>
      <c r="DR483" s="6"/>
      <c r="DS483" s="6"/>
      <c r="DT483" s="6"/>
      <c r="DU483" s="6"/>
      <c r="DV483" s="6"/>
      <c r="DW483" s="6"/>
      <c r="DX483" s="6"/>
      <c r="DY483" s="6"/>
      <c r="DZ483" s="6"/>
      <c r="EA483" s="6"/>
      <c r="EB483" s="6"/>
      <c r="EC483" s="6"/>
      <c r="ED483" s="6"/>
      <c r="EE483" s="6"/>
      <c r="EF483" s="6"/>
      <c r="EG483" s="6"/>
      <c r="EH483" s="6"/>
      <c r="EI483" s="6"/>
      <c r="EJ483" s="6"/>
      <c r="EK483" s="6"/>
    </row>
    <row r="484" spans="1:14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3"/>
      <c r="M484" s="3"/>
      <c r="N484" s="3"/>
      <c r="O484" s="3"/>
      <c r="P484" s="3"/>
      <c r="Q484" s="3"/>
      <c r="R484" s="3"/>
      <c r="S484" s="3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  <c r="BS484" s="6"/>
      <c r="BT484" s="6"/>
      <c r="BU484" s="6"/>
      <c r="BV484" s="6"/>
      <c r="BW484" s="6"/>
      <c r="BX484" s="6"/>
      <c r="BY484" s="6"/>
      <c r="BZ484" s="6"/>
      <c r="CA484" s="6"/>
      <c r="CB484" s="6"/>
      <c r="CC484" s="6"/>
      <c r="CD484" s="6"/>
      <c r="CE484" s="6"/>
      <c r="CF484" s="6"/>
      <c r="CG484" s="6"/>
      <c r="CH484" s="6"/>
      <c r="CI484" s="6"/>
      <c r="CJ484" s="6"/>
      <c r="CK484" s="6"/>
      <c r="CL484" s="6"/>
      <c r="CM484" s="6"/>
      <c r="CN484" s="6"/>
      <c r="CO484" s="6"/>
      <c r="CP484" s="6"/>
      <c r="CQ484" s="6"/>
      <c r="CR484" s="6"/>
      <c r="CS484" s="6"/>
      <c r="CT484" s="6"/>
      <c r="CU484" s="6"/>
      <c r="CV484" s="6"/>
      <c r="CW484" s="6"/>
      <c r="CX484" s="6"/>
      <c r="CY484" s="6"/>
      <c r="CZ484" s="6"/>
      <c r="DA484" s="6"/>
      <c r="DB484" s="6"/>
      <c r="DC484" s="6"/>
      <c r="DD484" s="6"/>
      <c r="DE484" s="6"/>
      <c r="DF484" s="6"/>
      <c r="DG484" s="6"/>
      <c r="DH484" s="6"/>
      <c r="DI484" s="6"/>
      <c r="DJ484" s="6"/>
      <c r="DK484" s="6"/>
      <c r="DL484" s="6"/>
      <c r="DM484" s="6"/>
      <c r="DN484" s="6"/>
      <c r="DO484" s="6"/>
      <c r="DP484" s="6"/>
      <c r="DQ484" s="6"/>
      <c r="DR484" s="6"/>
      <c r="DS484" s="6"/>
      <c r="DT484" s="6"/>
      <c r="DU484" s="6"/>
      <c r="DV484" s="6"/>
      <c r="DW484" s="6"/>
      <c r="DX484" s="6"/>
      <c r="DY484" s="6"/>
      <c r="DZ484" s="6"/>
      <c r="EA484" s="6"/>
      <c r="EB484" s="6"/>
      <c r="EC484" s="6"/>
      <c r="ED484" s="6"/>
      <c r="EE484" s="6"/>
      <c r="EF484" s="6"/>
      <c r="EG484" s="6"/>
      <c r="EH484" s="6"/>
      <c r="EI484" s="6"/>
      <c r="EJ484" s="6"/>
      <c r="EK484" s="6"/>
    </row>
    <row r="485" spans="1:14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3"/>
      <c r="M485" s="3"/>
      <c r="N485" s="3"/>
      <c r="O485" s="3"/>
      <c r="P485" s="3"/>
      <c r="Q485" s="3"/>
      <c r="R485" s="3"/>
      <c r="S485" s="3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  <c r="BS485" s="6"/>
      <c r="BT485" s="6"/>
      <c r="BU485" s="6"/>
      <c r="BV485" s="6"/>
      <c r="BW485" s="6"/>
      <c r="BX485" s="6"/>
      <c r="BY485" s="6"/>
      <c r="BZ485" s="6"/>
      <c r="CA485" s="6"/>
      <c r="CB485" s="6"/>
      <c r="CC485" s="6"/>
      <c r="CD485" s="6"/>
      <c r="CE485" s="6"/>
      <c r="CF485" s="6"/>
      <c r="CG485" s="6"/>
      <c r="CH485" s="6"/>
      <c r="CI485" s="6"/>
      <c r="CJ485" s="6"/>
      <c r="CK485" s="6"/>
      <c r="CL485" s="6"/>
      <c r="CM485" s="6"/>
      <c r="CN485" s="6"/>
      <c r="CO485" s="6"/>
      <c r="CP485" s="6"/>
      <c r="CQ485" s="6"/>
      <c r="CR485" s="6"/>
      <c r="CS485" s="6"/>
      <c r="CT485" s="6"/>
      <c r="CU485" s="6"/>
      <c r="CV485" s="6"/>
      <c r="CW485" s="6"/>
      <c r="CX485" s="6"/>
      <c r="CY485" s="6"/>
      <c r="CZ485" s="6"/>
      <c r="DA485" s="6"/>
      <c r="DB485" s="6"/>
      <c r="DC485" s="6"/>
      <c r="DD485" s="6"/>
      <c r="DE485" s="6"/>
      <c r="DF485" s="6"/>
      <c r="DG485" s="6"/>
      <c r="DH485" s="6"/>
      <c r="DI485" s="6"/>
      <c r="DJ485" s="6"/>
      <c r="DK485" s="6"/>
      <c r="DL485" s="6"/>
      <c r="DM485" s="6"/>
      <c r="DN485" s="6"/>
      <c r="DO485" s="6"/>
      <c r="DP485" s="6"/>
      <c r="DQ485" s="6"/>
      <c r="DR485" s="6"/>
      <c r="DS485" s="6"/>
      <c r="DT485" s="6"/>
      <c r="DU485" s="6"/>
      <c r="DV485" s="6"/>
      <c r="DW485" s="6"/>
      <c r="DX485" s="6"/>
      <c r="DY485" s="6"/>
      <c r="DZ485" s="6"/>
      <c r="EA485" s="6"/>
      <c r="EB485" s="6"/>
      <c r="EC485" s="6"/>
      <c r="ED485" s="6"/>
      <c r="EE485" s="6"/>
      <c r="EF485" s="6"/>
      <c r="EG485" s="6"/>
      <c r="EH485" s="6"/>
      <c r="EI485" s="6"/>
      <c r="EJ485" s="6"/>
      <c r="EK485" s="6"/>
    </row>
    <row r="486" spans="1:14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3"/>
      <c r="M486" s="3"/>
      <c r="N486" s="3"/>
      <c r="O486" s="3"/>
      <c r="P486" s="3"/>
      <c r="Q486" s="3"/>
      <c r="R486" s="3"/>
      <c r="S486" s="3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  <c r="BR486" s="6"/>
      <c r="BS486" s="6"/>
      <c r="BT486" s="6"/>
      <c r="BU486" s="6"/>
      <c r="BV486" s="6"/>
      <c r="BW486" s="6"/>
      <c r="BX486" s="6"/>
      <c r="BY486" s="6"/>
      <c r="BZ486" s="6"/>
      <c r="CA486" s="6"/>
      <c r="CB486" s="6"/>
      <c r="CC486" s="6"/>
      <c r="CD486" s="6"/>
      <c r="CE486" s="6"/>
      <c r="CF486" s="6"/>
      <c r="CG486" s="6"/>
      <c r="CH486" s="6"/>
      <c r="CI486" s="6"/>
      <c r="CJ486" s="6"/>
      <c r="CK486" s="6"/>
      <c r="CL486" s="6"/>
      <c r="CM486" s="6"/>
      <c r="CN486" s="6"/>
      <c r="CO486" s="6"/>
      <c r="CP486" s="6"/>
      <c r="CQ486" s="6"/>
      <c r="CR486" s="6"/>
      <c r="CS486" s="6"/>
      <c r="CT486" s="6"/>
      <c r="CU486" s="6"/>
      <c r="CV486" s="6"/>
      <c r="CW486" s="6"/>
      <c r="CX486" s="6"/>
      <c r="CY486" s="6"/>
      <c r="CZ486" s="6"/>
      <c r="DA486" s="6"/>
      <c r="DB486" s="6"/>
      <c r="DC486" s="6"/>
      <c r="DD486" s="6"/>
      <c r="DE486" s="6"/>
      <c r="DF486" s="6"/>
      <c r="DG486" s="6"/>
      <c r="DH486" s="6"/>
      <c r="DI486" s="6"/>
      <c r="DJ486" s="6"/>
      <c r="DK486" s="6"/>
      <c r="DL486" s="6"/>
      <c r="DM486" s="6"/>
      <c r="DN486" s="6"/>
      <c r="DO486" s="6"/>
      <c r="DP486" s="6"/>
      <c r="DQ486" s="6"/>
      <c r="DR486" s="6"/>
      <c r="DS486" s="6"/>
      <c r="DT486" s="6"/>
      <c r="DU486" s="6"/>
      <c r="DV486" s="6"/>
      <c r="DW486" s="6"/>
      <c r="DX486" s="6"/>
      <c r="DY486" s="6"/>
      <c r="DZ486" s="6"/>
      <c r="EA486" s="6"/>
      <c r="EB486" s="6"/>
      <c r="EC486" s="6"/>
      <c r="ED486" s="6"/>
      <c r="EE486" s="6"/>
      <c r="EF486" s="6"/>
      <c r="EG486" s="6"/>
      <c r="EH486" s="6"/>
      <c r="EI486" s="6"/>
      <c r="EJ486" s="6"/>
      <c r="EK486" s="6"/>
    </row>
    <row r="487" spans="1:14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3"/>
      <c r="M487" s="3"/>
      <c r="N487" s="3"/>
      <c r="O487" s="3"/>
      <c r="P487" s="3"/>
      <c r="Q487" s="3"/>
      <c r="R487" s="3"/>
      <c r="S487" s="3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  <c r="BR487" s="6"/>
      <c r="BS487" s="6"/>
      <c r="BT487" s="6"/>
      <c r="BU487" s="6"/>
      <c r="BV487" s="6"/>
      <c r="BW487" s="6"/>
      <c r="BX487" s="6"/>
      <c r="BY487" s="6"/>
      <c r="BZ487" s="6"/>
      <c r="CA487" s="6"/>
      <c r="CB487" s="6"/>
      <c r="CC487" s="6"/>
      <c r="CD487" s="6"/>
      <c r="CE487" s="6"/>
      <c r="CF487" s="6"/>
      <c r="CG487" s="6"/>
      <c r="CH487" s="6"/>
      <c r="CI487" s="6"/>
      <c r="CJ487" s="6"/>
      <c r="CK487" s="6"/>
      <c r="CL487" s="6"/>
      <c r="CM487" s="6"/>
      <c r="CN487" s="6"/>
      <c r="CO487" s="6"/>
      <c r="CP487" s="6"/>
      <c r="CQ487" s="6"/>
      <c r="CR487" s="6"/>
      <c r="CS487" s="6"/>
      <c r="CT487" s="6"/>
      <c r="CU487" s="6"/>
      <c r="CV487" s="6"/>
      <c r="CW487" s="6"/>
      <c r="CX487" s="6"/>
      <c r="CY487" s="6"/>
      <c r="CZ487" s="6"/>
      <c r="DA487" s="6"/>
      <c r="DB487" s="6"/>
      <c r="DC487" s="6"/>
      <c r="DD487" s="6"/>
      <c r="DE487" s="6"/>
      <c r="DF487" s="6"/>
      <c r="DG487" s="6"/>
      <c r="DH487" s="6"/>
      <c r="DI487" s="6"/>
      <c r="DJ487" s="6"/>
      <c r="DK487" s="6"/>
      <c r="DL487" s="6"/>
      <c r="DM487" s="6"/>
      <c r="DN487" s="6"/>
      <c r="DO487" s="6"/>
      <c r="DP487" s="6"/>
      <c r="DQ487" s="6"/>
      <c r="DR487" s="6"/>
      <c r="DS487" s="6"/>
      <c r="DT487" s="6"/>
      <c r="DU487" s="6"/>
      <c r="DV487" s="6"/>
      <c r="DW487" s="6"/>
      <c r="DX487" s="6"/>
      <c r="DY487" s="6"/>
      <c r="DZ487" s="6"/>
      <c r="EA487" s="6"/>
      <c r="EB487" s="6"/>
      <c r="EC487" s="6"/>
      <c r="ED487" s="6"/>
      <c r="EE487" s="6"/>
      <c r="EF487" s="6"/>
      <c r="EG487" s="6"/>
      <c r="EH487" s="6"/>
      <c r="EI487" s="6"/>
      <c r="EJ487" s="6"/>
      <c r="EK487" s="6"/>
    </row>
    <row r="488" spans="1:14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3"/>
      <c r="M488" s="3"/>
      <c r="N488" s="3"/>
      <c r="O488" s="3"/>
      <c r="P488" s="3"/>
      <c r="Q488" s="3"/>
      <c r="R488" s="3"/>
      <c r="S488" s="3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  <c r="BS488" s="6"/>
      <c r="BT488" s="6"/>
      <c r="BU488" s="6"/>
      <c r="BV488" s="6"/>
      <c r="BW488" s="6"/>
      <c r="BX488" s="6"/>
      <c r="BY488" s="6"/>
      <c r="BZ488" s="6"/>
      <c r="CA488" s="6"/>
      <c r="CB488" s="6"/>
      <c r="CC488" s="6"/>
      <c r="CD488" s="6"/>
      <c r="CE488" s="6"/>
      <c r="CF488" s="6"/>
      <c r="CG488" s="6"/>
      <c r="CH488" s="6"/>
      <c r="CI488" s="6"/>
      <c r="CJ488" s="6"/>
      <c r="CK488" s="6"/>
      <c r="CL488" s="6"/>
      <c r="CM488" s="6"/>
      <c r="CN488" s="6"/>
      <c r="CO488" s="6"/>
      <c r="CP488" s="6"/>
      <c r="CQ488" s="6"/>
      <c r="CR488" s="6"/>
      <c r="CS488" s="6"/>
      <c r="CT488" s="6"/>
      <c r="CU488" s="6"/>
      <c r="CV488" s="6"/>
      <c r="CW488" s="6"/>
      <c r="CX488" s="6"/>
      <c r="CY488" s="6"/>
      <c r="CZ488" s="6"/>
      <c r="DA488" s="6"/>
      <c r="DB488" s="6"/>
      <c r="DC488" s="6"/>
      <c r="DD488" s="6"/>
      <c r="DE488" s="6"/>
      <c r="DF488" s="6"/>
      <c r="DG488" s="6"/>
      <c r="DH488" s="6"/>
      <c r="DI488" s="6"/>
      <c r="DJ488" s="6"/>
      <c r="DK488" s="6"/>
      <c r="DL488" s="6"/>
      <c r="DM488" s="6"/>
      <c r="DN488" s="6"/>
      <c r="DO488" s="6"/>
      <c r="DP488" s="6"/>
      <c r="DQ488" s="6"/>
      <c r="DR488" s="6"/>
      <c r="DS488" s="6"/>
      <c r="DT488" s="6"/>
      <c r="DU488" s="6"/>
      <c r="DV488" s="6"/>
      <c r="DW488" s="6"/>
      <c r="DX488" s="6"/>
      <c r="DY488" s="6"/>
      <c r="DZ488" s="6"/>
      <c r="EA488" s="6"/>
      <c r="EB488" s="6"/>
      <c r="EC488" s="6"/>
      <c r="ED488" s="6"/>
      <c r="EE488" s="6"/>
      <c r="EF488" s="6"/>
      <c r="EG488" s="6"/>
      <c r="EH488" s="6"/>
      <c r="EI488" s="6"/>
      <c r="EJ488" s="6"/>
      <c r="EK488" s="6"/>
    </row>
    <row r="489" spans="1:14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3"/>
      <c r="M489" s="3"/>
      <c r="N489" s="3"/>
      <c r="O489" s="3"/>
      <c r="P489" s="3"/>
      <c r="Q489" s="3"/>
      <c r="R489" s="3"/>
      <c r="S489" s="3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  <c r="BS489" s="6"/>
      <c r="BT489" s="6"/>
      <c r="BU489" s="6"/>
      <c r="BV489" s="6"/>
      <c r="BW489" s="6"/>
      <c r="BX489" s="6"/>
      <c r="BY489" s="6"/>
      <c r="BZ489" s="6"/>
      <c r="CA489" s="6"/>
      <c r="CB489" s="6"/>
      <c r="CC489" s="6"/>
      <c r="CD489" s="6"/>
      <c r="CE489" s="6"/>
      <c r="CF489" s="6"/>
      <c r="CG489" s="6"/>
      <c r="CH489" s="6"/>
      <c r="CI489" s="6"/>
      <c r="CJ489" s="6"/>
      <c r="CK489" s="6"/>
      <c r="CL489" s="6"/>
      <c r="CM489" s="6"/>
      <c r="CN489" s="6"/>
      <c r="CO489" s="6"/>
      <c r="CP489" s="6"/>
      <c r="CQ489" s="6"/>
      <c r="CR489" s="6"/>
      <c r="CS489" s="6"/>
      <c r="CT489" s="6"/>
      <c r="CU489" s="6"/>
      <c r="CV489" s="6"/>
      <c r="CW489" s="6"/>
      <c r="CX489" s="6"/>
      <c r="CY489" s="6"/>
      <c r="CZ489" s="6"/>
      <c r="DA489" s="6"/>
      <c r="DB489" s="6"/>
      <c r="DC489" s="6"/>
      <c r="DD489" s="6"/>
      <c r="DE489" s="6"/>
      <c r="DF489" s="6"/>
      <c r="DG489" s="6"/>
      <c r="DH489" s="6"/>
      <c r="DI489" s="6"/>
      <c r="DJ489" s="6"/>
      <c r="DK489" s="6"/>
      <c r="DL489" s="6"/>
      <c r="DM489" s="6"/>
      <c r="DN489" s="6"/>
      <c r="DO489" s="6"/>
      <c r="DP489" s="6"/>
      <c r="DQ489" s="6"/>
      <c r="DR489" s="6"/>
      <c r="DS489" s="6"/>
      <c r="DT489" s="6"/>
      <c r="DU489" s="6"/>
      <c r="DV489" s="6"/>
      <c r="DW489" s="6"/>
      <c r="DX489" s="6"/>
      <c r="DY489" s="6"/>
      <c r="DZ489" s="6"/>
      <c r="EA489" s="6"/>
      <c r="EB489" s="6"/>
      <c r="EC489" s="6"/>
      <c r="ED489" s="6"/>
      <c r="EE489" s="6"/>
      <c r="EF489" s="6"/>
      <c r="EG489" s="6"/>
      <c r="EH489" s="6"/>
      <c r="EI489" s="6"/>
      <c r="EJ489" s="6"/>
      <c r="EK489" s="6"/>
    </row>
    <row r="490" spans="1:14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3"/>
      <c r="M490" s="3"/>
      <c r="N490" s="3"/>
      <c r="O490" s="3"/>
      <c r="P490" s="3"/>
      <c r="Q490" s="3"/>
      <c r="R490" s="3"/>
      <c r="S490" s="3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6"/>
      <c r="BM490" s="6"/>
      <c r="BN490" s="6"/>
      <c r="BO490" s="6"/>
      <c r="BP490" s="6"/>
      <c r="BQ490" s="6"/>
      <c r="BR490" s="6"/>
      <c r="BS490" s="6"/>
      <c r="BT490" s="6"/>
      <c r="BU490" s="6"/>
      <c r="BV490" s="6"/>
      <c r="BW490" s="6"/>
      <c r="BX490" s="6"/>
      <c r="BY490" s="6"/>
      <c r="BZ490" s="6"/>
      <c r="CA490" s="6"/>
      <c r="CB490" s="6"/>
      <c r="CC490" s="6"/>
      <c r="CD490" s="6"/>
      <c r="CE490" s="6"/>
      <c r="CF490" s="6"/>
      <c r="CG490" s="6"/>
      <c r="CH490" s="6"/>
      <c r="CI490" s="6"/>
      <c r="CJ490" s="6"/>
      <c r="CK490" s="6"/>
      <c r="CL490" s="6"/>
      <c r="CM490" s="6"/>
      <c r="CN490" s="6"/>
      <c r="CO490" s="6"/>
      <c r="CP490" s="6"/>
      <c r="CQ490" s="6"/>
      <c r="CR490" s="6"/>
      <c r="CS490" s="6"/>
      <c r="CT490" s="6"/>
      <c r="CU490" s="6"/>
      <c r="CV490" s="6"/>
      <c r="CW490" s="6"/>
      <c r="CX490" s="6"/>
      <c r="CY490" s="6"/>
      <c r="CZ490" s="6"/>
      <c r="DA490" s="6"/>
      <c r="DB490" s="6"/>
      <c r="DC490" s="6"/>
      <c r="DD490" s="6"/>
      <c r="DE490" s="6"/>
      <c r="DF490" s="6"/>
      <c r="DG490" s="6"/>
      <c r="DH490" s="6"/>
      <c r="DI490" s="6"/>
      <c r="DJ490" s="6"/>
      <c r="DK490" s="6"/>
      <c r="DL490" s="6"/>
      <c r="DM490" s="6"/>
      <c r="DN490" s="6"/>
      <c r="DO490" s="6"/>
      <c r="DP490" s="6"/>
      <c r="DQ490" s="6"/>
      <c r="DR490" s="6"/>
      <c r="DS490" s="6"/>
      <c r="DT490" s="6"/>
      <c r="DU490" s="6"/>
      <c r="DV490" s="6"/>
      <c r="DW490" s="6"/>
      <c r="DX490" s="6"/>
      <c r="DY490" s="6"/>
      <c r="DZ490" s="6"/>
      <c r="EA490" s="6"/>
      <c r="EB490" s="6"/>
      <c r="EC490" s="6"/>
      <c r="ED490" s="6"/>
      <c r="EE490" s="6"/>
      <c r="EF490" s="6"/>
      <c r="EG490" s="6"/>
      <c r="EH490" s="6"/>
      <c r="EI490" s="6"/>
      <c r="EJ490" s="6"/>
      <c r="EK490" s="6"/>
    </row>
    <row r="491" spans="1:14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3"/>
      <c r="M491" s="3"/>
      <c r="N491" s="3"/>
      <c r="O491" s="3"/>
      <c r="P491" s="3"/>
      <c r="Q491" s="3"/>
      <c r="R491" s="3"/>
      <c r="S491" s="3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  <c r="BR491" s="6"/>
      <c r="BS491" s="6"/>
      <c r="BT491" s="6"/>
      <c r="BU491" s="6"/>
      <c r="BV491" s="6"/>
      <c r="BW491" s="6"/>
      <c r="BX491" s="6"/>
      <c r="BY491" s="6"/>
      <c r="BZ491" s="6"/>
      <c r="CA491" s="6"/>
      <c r="CB491" s="6"/>
      <c r="CC491" s="6"/>
      <c r="CD491" s="6"/>
      <c r="CE491" s="6"/>
      <c r="CF491" s="6"/>
      <c r="CG491" s="6"/>
      <c r="CH491" s="6"/>
      <c r="CI491" s="6"/>
      <c r="CJ491" s="6"/>
      <c r="CK491" s="6"/>
      <c r="CL491" s="6"/>
      <c r="CM491" s="6"/>
      <c r="CN491" s="6"/>
      <c r="CO491" s="6"/>
      <c r="CP491" s="6"/>
      <c r="CQ491" s="6"/>
      <c r="CR491" s="6"/>
      <c r="CS491" s="6"/>
      <c r="CT491" s="6"/>
      <c r="CU491" s="6"/>
      <c r="CV491" s="6"/>
      <c r="CW491" s="6"/>
      <c r="CX491" s="6"/>
      <c r="CY491" s="6"/>
      <c r="CZ491" s="6"/>
      <c r="DA491" s="6"/>
      <c r="DB491" s="6"/>
      <c r="DC491" s="6"/>
      <c r="DD491" s="6"/>
      <c r="DE491" s="6"/>
      <c r="DF491" s="6"/>
      <c r="DG491" s="6"/>
      <c r="DH491" s="6"/>
      <c r="DI491" s="6"/>
      <c r="DJ491" s="6"/>
      <c r="DK491" s="6"/>
      <c r="DL491" s="6"/>
      <c r="DM491" s="6"/>
      <c r="DN491" s="6"/>
      <c r="DO491" s="6"/>
      <c r="DP491" s="6"/>
      <c r="DQ491" s="6"/>
      <c r="DR491" s="6"/>
      <c r="DS491" s="6"/>
      <c r="DT491" s="6"/>
      <c r="DU491" s="6"/>
      <c r="DV491" s="6"/>
      <c r="DW491" s="6"/>
      <c r="DX491" s="6"/>
      <c r="DY491" s="6"/>
      <c r="DZ491" s="6"/>
      <c r="EA491" s="6"/>
      <c r="EB491" s="6"/>
      <c r="EC491" s="6"/>
      <c r="ED491" s="6"/>
      <c r="EE491" s="6"/>
      <c r="EF491" s="6"/>
      <c r="EG491" s="6"/>
      <c r="EH491" s="6"/>
      <c r="EI491" s="6"/>
      <c r="EJ491" s="6"/>
      <c r="EK491" s="6"/>
    </row>
    <row r="492" spans="1:14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3"/>
      <c r="M492" s="3"/>
      <c r="N492" s="3"/>
      <c r="O492" s="3"/>
      <c r="P492" s="3"/>
      <c r="Q492" s="3"/>
      <c r="R492" s="3"/>
      <c r="S492" s="3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6"/>
      <c r="CC492" s="6"/>
      <c r="CD492" s="6"/>
      <c r="CE492" s="6"/>
      <c r="CF492" s="6"/>
      <c r="CG492" s="6"/>
      <c r="CH492" s="6"/>
      <c r="CI492" s="6"/>
      <c r="CJ492" s="6"/>
      <c r="CK492" s="6"/>
      <c r="CL492" s="6"/>
      <c r="CM492" s="6"/>
      <c r="CN492" s="6"/>
      <c r="CO492" s="6"/>
      <c r="CP492" s="6"/>
      <c r="CQ492" s="6"/>
      <c r="CR492" s="6"/>
      <c r="CS492" s="6"/>
      <c r="CT492" s="6"/>
      <c r="CU492" s="6"/>
      <c r="CV492" s="6"/>
      <c r="CW492" s="6"/>
      <c r="CX492" s="6"/>
      <c r="CY492" s="6"/>
      <c r="CZ492" s="6"/>
      <c r="DA492" s="6"/>
      <c r="DB492" s="6"/>
      <c r="DC492" s="6"/>
      <c r="DD492" s="6"/>
      <c r="DE492" s="6"/>
      <c r="DF492" s="6"/>
      <c r="DG492" s="6"/>
      <c r="DH492" s="6"/>
      <c r="DI492" s="6"/>
      <c r="DJ492" s="6"/>
      <c r="DK492" s="6"/>
      <c r="DL492" s="6"/>
      <c r="DM492" s="6"/>
      <c r="DN492" s="6"/>
      <c r="DO492" s="6"/>
      <c r="DP492" s="6"/>
      <c r="DQ492" s="6"/>
      <c r="DR492" s="6"/>
      <c r="DS492" s="6"/>
      <c r="DT492" s="6"/>
      <c r="DU492" s="6"/>
      <c r="DV492" s="6"/>
      <c r="DW492" s="6"/>
      <c r="DX492" s="6"/>
      <c r="DY492" s="6"/>
      <c r="DZ492" s="6"/>
      <c r="EA492" s="6"/>
      <c r="EB492" s="6"/>
      <c r="EC492" s="6"/>
      <c r="ED492" s="6"/>
      <c r="EE492" s="6"/>
      <c r="EF492" s="6"/>
      <c r="EG492" s="6"/>
      <c r="EH492" s="6"/>
      <c r="EI492" s="6"/>
      <c r="EJ492" s="6"/>
      <c r="EK492" s="6"/>
    </row>
    <row r="493" spans="1:14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3"/>
      <c r="M493" s="3"/>
      <c r="N493" s="3"/>
      <c r="O493" s="3"/>
      <c r="P493" s="3"/>
      <c r="Q493" s="3"/>
      <c r="R493" s="3"/>
      <c r="S493" s="3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  <c r="BS493" s="6"/>
      <c r="BT493" s="6"/>
      <c r="BU493" s="6"/>
      <c r="BV493" s="6"/>
      <c r="BW493" s="6"/>
      <c r="BX493" s="6"/>
      <c r="BY493" s="6"/>
      <c r="BZ493" s="6"/>
      <c r="CA493" s="6"/>
      <c r="CB493" s="6"/>
      <c r="CC493" s="6"/>
      <c r="CD493" s="6"/>
      <c r="CE493" s="6"/>
      <c r="CF493" s="6"/>
      <c r="CG493" s="6"/>
      <c r="CH493" s="6"/>
      <c r="CI493" s="6"/>
      <c r="CJ493" s="6"/>
      <c r="CK493" s="6"/>
      <c r="CL493" s="6"/>
      <c r="CM493" s="6"/>
      <c r="CN493" s="6"/>
      <c r="CO493" s="6"/>
      <c r="CP493" s="6"/>
      <c r="CQ493" s="6"/>
      <c r="CR493" s="6"/>
      <c r="CS493" s="6"/>
      <c r="CT493" s="6"/>
      <c r="CU493" s="6"/>
      <c r="CV493" s="6"/>
      <c r="CW493" s="6"/>
      <c r="CX493" s="6"/>
      <c r="CY493" s="6"/>
      <c r="CZ493" s="6"/>
      <c r="DA493" s="6"/>
      <c r="DB493" s="6"/>
      <c r="DC493" s="6"/>
      <c r="DD493" s="6"/>
      <c r="DE493" s="6"/>
      <c r="DF493" s="6"/>
      <c r="DG493" s="6"/>
      <c r="DH493" s="6"/>
      <c r="DI493" s="6"/>
      <c r="DJ493" s="6"/>
      <c r="DK493" s="6"/>
      <c r="DL493" s="6"/>
      <c r="DM493" s="6"/>
      <c r="DN493" s="6"/>
      <c r="DO493" s="6"/>
      <c r="DP493" s="6"/>
      <c r="DQ493" s="6"/>
      <c r="DR493" s="6"/>
      <c r="DS493" s="6"/>
      <c r="DT493" s="6"/>
      <c r="DU493" s="6"/>
      <c r="DV493" s="6"/>
      <c r="DW493" s="6"/>
      <c r="DX493" s="6"/>
      <c r="DY493" s="6"/>
      <c r="DZ493" s="6"/>
      <c r="EA493" s="6"/>
      <c r="EB493" s="6"/>
      <c r="EC493" s="6"/>
      <c r="ED493" s="6"/>
      <c r="EE493" s="6"/>
      <c r="EF493" s="6"/>
      <c r="EG493" s="6"/>
      <c r="EH493" s="6"/>
      <c r="EI493" s="6"/>
      <c r="EJ493" s="6"/>
      <c r="EK493" s="6"/>
    </row>
    <row r="494" spans="1:14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3"/>
      <c r="M494" s="3"/>
      <c r="N494" s="3"/>
      <c r="O494" s="3"/>
      <c r="P494" s="3"/>
      <c r="Q494" s="3"/>
      <c r="R494" s="3"/>
      <c r="S494" s="3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  <c r="BT494" s="6"/>
      <c r="BU494" s="6"/>
      <c r="BV494" s="6"/>
      <c r="BW494" s="6"/>
      <c r="BX494" s="6"/>
      <c r="BY494" s="6"/>
      <c r="BZ494" s="6"/>
      <c r="CA494" s="6"/>
      <c r="CB494" s="6"/>
      <c r="CC494" s="6"/>
      <c r="CD494" s="6"/>
      <c r="CE494" s="6"/>
      <c r="CF494" s="6"/>
      <c r="CG494" s="6"/>
      <c r="CH494" s="6"/>
      <c r="CI494" s="6"/>
      <c r="CJ494" s="6"/>
      <c r="CK494" s="6"/>
      <c r="CL494" s="6"/>
      <c r="CM494" s="6"/>
      <c r="CN494" s="6"/>
      <c r="CO494" s="6"/>
      <c r="CP494" s="6"/>
      <c r="CQ494" s="6"/>
      <c r="CR494" s="6"/>
      <c r="CS494" s="6"/>
      <c r="CT494" s="6"/>
      <c r="CU494" s="6"/>
      <c r="CV494" s="6"/>
      <c r="CW494" s="6"/>
      <c r="CX494" s="6"/>
      <c r="CY494" s="6"/>
      <c r="CZ494" s="6"/>
      <c r="DA494" s="6"/>
      <c r="DB494" s="6"/>
      <c r="DC494" s="6"/>
      <c r="DD494" s="6"/>
      <c r="DE494" s="6"/>
      <c r="DF494" s="6"/>
      <c r="DG494" s="6"/>
      <c r="DH494" s="6"/>
      <c r="DI494" s="6"/>
      <c r="DJ494" s="6"/>
      <c r="DK494" s="6"/>
      <c r="DL494" s="6"/>
      <c r="DM494" s="6"/>
      <c r="DN494" s="6"/>
      <c r="DO494" s="6"/>
      <c r="DP494" s="6"/>
      <c r="DQ494" s="6"/>
      <c r="DR494" s="6"/>
      <c r="DS494" s="6"/>
      <c r="DT494" s="6"/>
      <c r="DU494" s="6"/>
      <c r="DV494" s="6"/>
      <c r="DW494" s="6"/>
      <c r="DX494" s="6"/>
      <c r="DY494" s="6"/>
      <c r="DZ494" s="6"/>
      <c r="EA494" s="6"/>
      <c r="EB494" s="6"/>
      <c r="EC494" s="6"/>
      <c r="ED494" s="6"/>
      <c r="EE494" s="6"/>
      <c r="EF494" s="6"/>
      <c r="EG494" s="6"/>
      <c r="EH494" s="6"/>
      <c r="EI494" s="6"/>
      <c r="EJ494" s="6"/>
      <c r="EK494" s="6"/>
    </row>
    <row r="495" spans="1:14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3"/>
      <c r="M495" s="3"/>
      <c r="N495" s="3"/>
      <c r="O495" s="3"/>
      <c r="P495" s="3"/>
      <c r="Q495" s="3"/>
      <c r="R495" s="3"/>
      <c r="S495" s="3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  <c r="BU495" s="6"/>
      <c r="BV495" s="6"/>
      <c r="BW495" s="6"/>
      <c r="BX495" s="6"/>
      <c r="BY495" s="6"/>
      <c r="BZ495" s="6"/>
      <c r="CA495" s="6"/>
      <c r="CB495" s="6"/>
      <c r="CC495" s="6"/>
      <c r="CD495" s="6"/>
      <c r="CE495" s="6"/>
      <c r="CF495" s="6"/>
      <c r="CG495" s="6"/>
      <c r="CH495" s="6"/>
      <c r="CI495" s="6"/>
      <c r="CJ495" s="6"/>
      <c r="CK495" s="6"/>
      <c r="CL495" s="6"/>
      <c r="CM495" s="6"/>
      <c r="CN495" s="6"/>
      <c r="CO495" s="6"/>
      <c r="CP495" s="6"/>
      <c r="CQ495" s="6"/>
      <c r="CR495" s="6"/>
      <c r="CS495" s="6"/>
      <c r="CT495" s="6"/>
      <c r="CU495" s="6"/>
      <c r="CV495" s="6"/>
      <c r="CW495" s="6"/>
      <c r="CX495" s="6"/>
      <c r="CY495" s="6"/>
      <c r="CZ495" s="6"/>
      <c r="DA495" s="6"/>
      <c r="DB495" s="6"/>
      <c r="DC495" s="6"/>
      <c r="DD495" s="6"/>
      <c r="DE495" s="6"/>
      <c r="DF495" s="6"/>
      <c r="DG495" s="6"/>
      <c r="DH495" s="6"/>
      <c r="DI495" s="6"/>
      <c r="DJ495" s="6"/>
      <c r="DK495" s="6"/>
      <c r="DL495" s="6"/>
      <c r="DM495" s="6"/>
      <c r="DN495" s="6"/>
      <c r="DO495" s="6"/>
      <c r="DP495" s="6"/>
      <c r="DQ495" s="6"/>
      <c r="DR495" s="6"/>
      <c r="DS495" s="6"/>
      <c r="DT495" s="6"/>
      <c r="DU495" s="6"/>
      <c r="DV495" s="6"/>
      <c r="DW495" s="6"/>
      <c r="DX495" s="6"/>
      <c r="DY495" s="6"/>
      <c r="DZ495" s="6"/>
      <c r="EA495" s="6"/>
      <c r="EB495" s="6"/>
      <c r="EC495" s="6"/>
      <c r="ED495" s="6"/>
      <c r="EE495" s="6"/>
      <c r="EF495" s="6"/>
      <c r="EG495" s="6"/>
      <c r="EH495" s="6"/>
      <c r="EI495" s="6"/>
      <c r="EJ495" s="6"/>
      <c r="EK495" s="6"/>
    </row>
    <row r="496" spans="1:14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3"/>
      <c r="M496" s="3"/>
      <c r="N496" s="3"/>
      <c r="O496" s="3"/>
      <c r="P496" s="3"/>
      <c r="Q496" s="3"/>
      <c r="R496" s="3"/>
      <c r="S496" s="3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  <c r="BS496" s="6"/>
      <c r="BT496" s="6"/>
      <c r="BU496" s="6"/>
      <c r="BV496" s="6"/>
      <c r="BW496" s="6"/>
      <c r="BX496" s="6"/>
      <c r="BY496" s="6"/>
      <c r="BZ496" s="6"/>
      <c r="CA496" s="6"/>
      <c r="CB496" s="6"/>
      <c r="CC496" s="6"/>
      <c r="CD496" s="6"/>
      <c r="CE496" s="6"/>
      <c r="CF496" s="6"/>
      <c r="CG496" s="6"/>
      <c r="CH496" s="6"/>
      <c r="CI496" s="6"/>
      <c r="CJ496" s="6"/>
      <c r="CK496" s="6"/>
      <c r="CL496" s="6"/>
      <c r="CM496" s="6"/>
      <c r="CN496" s="6"/>
      <c r="CO496" s="6"/>
      <c r="CP496" s="6"/>
      <c r="CQ496" s="6"/>
      <c r="CR496" s="6"/>
      <c r="CS496" s="6"/>
      <c r="CT496" s="6"/>
      <c r="CU496" s="6"/>
      <c r="CV496" s="6"/>
      <c r="CW496" s="6"/>
      <c r="CX496" s="6"/>
      <c r="CY496" s="6"/>
      <c r="CZ496" s="6"/>
      <c r="DA496" s="6"/>
      <c r="DB496" s="6"/>
      <c r="DC496" s="6"/>
      <c r="DD496" s="6"/>
      <c r="DE496" s="6"/>
      <c r="DF496" s="6"/>
      <c r="DG496" s="6"/>
      <c r="DH496" s="6"/>
      <c r="DI496" s="6"/>
      <c r="DJ496" s="6"/>
      <c r="DK496" s="6"/>
      <c r="DL496" s="6"/>
      <c r="DM496" s="6"/>
      <c r="DN496" s="6"/>
      <c r="DO496" s="6"/>
      <c r="DP496" s="6"/>
      <c r="DQ496" s="6"/>
      <c r="DR496" s="6"/>
      <c r="DS496" s="6"/>
      <c r="DT496" s="6"/>
      <c r="DU496" s="6"/>
      <c r="DV496" s="6"/>
      <c r="DW496" s="6"/>
      <c r="DX496" s="6"/>
      <c r="DY496" s="6"/>
      <c r="DZ496" s="6"/>
      <c r="EA496" s="6"/>
      <c r="EB496" s="6"/>
      <c r="EC496" s="6"/>
      <c r="ED496" s="6"/>
      <c r="EE496" s="6"/>
      <c r="EF496" s="6"/>
      <c r="EG496" s="6"/>
      <c r="EH496" s="6"/>
      <c r="EI496" s="6"/>
      <c r="EJ496" s="6"/>
      <c r="EK496" s="6"/>
    </row>
    <row r="497" spans="1:14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3"/>
      <c r="M497" s="3"/>
      <c r="N497" s="3"/>
      <c r="O497" s="3"/>
      <c r="P497" s="3"/>
      <c r="Q497" s="3"/>
      <c r="R497" s="3"/>
      <c r="S497" s="3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  <c r="BS497" s="6"/>
      <c r="BT497" s="6"/>
      <c r="BU497" s="6"/>
      <c r="BV497" s="6"/>
      <c r="BW497" s="6"/>
      <c r="BX497" s="6"/>
      <c r="BY497" s="6"/>
      <c r="BZ497" s="6"/>
      <c r="CA497" s="6"/>
      <c r="CB497" s="6"/>
      <c r="CC497" s="6"/>
      <c r="CD497" s="6"/>
      <c r="CE497" s="6"/>
      <c r="CF497" s="6"/>
      <c r="CG497" s="6"/>
      <c r="CH497" s="6"/>
      <c r="CI497" s="6"/>
      <c r="CJ497" s="6"/>
      <c r="CK497" s="6"/>
      <c r="CL497" s="6"/>
      <c r="CM497" s="6"/>
      <c r="CN497" s="6"/>
      <c r="CO497" s="6"/>
      <c r="CP497" s="6"/>
      <c r="CQ497" s="6"/>
      <c r="CR497" s="6"/>
      <c r="CS497" s="6"/>
      <c r="CT497" s="6"/>
      <c r="CU497" s="6"/>
      <c r="CV497" s="6"/>
      <c r="CW497" s="6"/>
      <c r="CX497" s="6"/>
      <c r="CY497" s="6"/>
      <c r="CZ497" s="6"/>
      <c r="DA497" s="6"/>
      <c r="DB497" s="6"/>
      <c r="DC497" s="6"/>
      <c r="DD497" s="6"/>
      <c r="DE497" s="6"/>
      <c r="DF497" s="6"/>
      <c r="DG497" s="6"/>
      <c r="DH497" s="6"/>
      <c r="DI497" s="6"/>
      <c r="DJ497" s="6"/>
      <c r="DK497" s="6"/>
      <c r="DL497" s="6"/>
      <c r="DM497" s="6"/>
      <c r="DN497" s="6"/>
      <c r="DO497" s="6"/>
      <c r="DP497" s="6"/>
      <c r="DQ497" s="6"/>
      <c r="DR497" s="6"/>
      <c r="DS497" s="6"/>
      <c r="DT497" s="6"/>
      <c r="DU497" s="6"/>
      <c r="DV497" s="6"/>
      <c r="DW497" s="6"/>
      <c r="DX497" s="6"/>
      <c r="DY497" s="6"/>
      <c r="DZ497" s="6"/>
      <c r="EA497" s="6"/>
      <c r="EB497" s="6"/>
      <c r="EC497" s="6"/>
      <c r="ED497" s="6"/>
      <c r="EE497" s="6"/>
      <c r="EF497" s="6"/>
      <c r="EG497" s="6"/>
      <c r="EH497" s="6"/>
      <c r="EI497" s="6"/>
      <c r="EJ497" s="6"/>
      <c r="EK497" s="6"/>
    </row>
    <row r="498" spans="1:14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3"/>
      <c r="M498" s="3"/>
      <c r="N498" s="3"/>
      <c r="O498" s="3"/>
      <c r="P498" s="3"/>
      <c r="Q498" s="3"/>
      <c r="R498" s="3"/>
      <c r="S498" s="3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K498" s="6"/>
      <c r="BL498" s="6"/>
      <c r="BM498" s="6"/>
      <c r="BN498" s="6"/>
      <c r="BO498" s="6"/>
      <c r="BP498" s="6"/>
      <c r="BQ498" s="6"/>
      <c r="BR498" s="6"/>
      <c r="BS498" s="6"/>
      <c r="BT498" s="6"/>
      <c r="BU498" s="6"/>
      <c r="BV498" s="6"/>
      <c r="BW498" s="6"/>
      <c r="BX498" s="6"/>
      <c r="BY498" s="6"/>
      <c r="BZ498" s="6"/>
      <c r="CA498" s="6"/>
      <c r="CB498" s="6"/>
      <c r="CC498" s="6"/>
      <c r="CD498" s="6"/>
      <c r="CE498" s="6"/>
      <c r="CF498" s="6"/>
      <c r="CG498" s="6"/>
      <c r="CH498" s="6"/>
      <c r="CI498" s="6"/>
      <c r="CJ498" s="6"/>
      <c r="CK498" s="6"/>
      <c r="CL498" s="6"/>
      <c r="CM498" s="6"/>
      <c r="CN498" s="6"/>
      <c r="CO498" s="6"/>
      <c r="CP498" s="6"/>
      <c r="CQ498" s="6"/>
      <c r="CR498" s="6"/>
      <c r="CS498" s="6"/>
      <c r="CT498" s="6"/>
      <c r="CU498" s="6"/>
      <c r="CV498" s="6"/>
      <c r="CW498" s="6"/>
      <c r="CX498" s="6"/>
      <c r="CY498" s="6"/>
      <c r="CZ498" s="6"/>
      <c r="DA498" s="6"/>
      <c r="DB498" s="6"/>
      <c r="DC498" s="6"/>
      <c r="DD498" s="6"/>
      <c r="DE498" s="6"/>
      <c r="DF498" s="6"/>
      <c r="DG498" s="6"/>
      <c r="DH498" s="6"/>
      <c r="DI498" s="6"/>
      <c r="DJ498" s="6"/>
      <c r="DK498" s="6"/>
      <c r="DL498" s="6"/>
      <c r="DM498" s="6"/>
      <c r="DN498" s="6"/>
      <c r="DO498" s="6"/>
      <c r="DP498" s="6"/>
      <c r="DQ498" s="6"/>
      <c r="DR498" s="6"/>
      <c r="DS498" s="6"/>
      <c r="DT498" s="6"/>
      <c r="DU498" s="6"/>
      <c r="DV498" s="6"/>
      <c r="DW498" s="6"/>
      <c r="DX498" s="6"/>
      <c r="DY498" s="6"/>
      <c r="DZ498" s="6"/>
      <c r="EA498" s="6"/>
      <c r="EB498" s="6"/>
      <c r="EC498" s="6"/>
      <c r="ED498" s="6"/>
      <c r="EE498" s="6"/>
      <c r="EF498" s="6"/>
      <c r="EG498" s="6"/>
      <c r="EH498" s="6"/>
      <c r="EI498" s="6"/>
      <c r="EJ498" s="6"/>
      <c r="EK498" s="6"/>
    </row>
    <row r="499" spans="1:14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3"/>
      <c r="M499" s="3"/>
      <c r="N499" s="3"/>
      <c r="O499" s="3"/>
      <c r="P499" s="3"/>
      <c r="Q499" s="3"/>
      <c r="R499" s="3"/>
      <c r="S499" s="3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K499" s="6"/>
      <c r="BL499" s="6"/>
      <c r="BM499" s="6"/>
      <c r="BN499" s="6"/>
      <c r="BO499" s="6"/>
      <c r="BP499" s="6"/>
      <c r="BQ499" s="6"/>
      <c r="BR499" s="6"/>
      <c r="BS499" s="6"/>
      <c r="BT499" s="6"/>
      <c r="BU499" s="6"/>
      <c r="BV499" s="6"/>
      <c r="BW499" s="6"/>
      <c r="BX499" s="6"/>
      <c r="BY499" s="6"/>
      <c r="BZ499" s="6"/>
      <c r="CA499" s="6"/>
      <c r="CB499" s="6"/>
      <c r="CC499" s="6"/>
      <c r="CD499" s="6"/>
      <c r="CE499" s="6"/>
      <c r="CF499" s="6"/>
      <c r="CG499" s="6"/>
      <c r="CH499" s="6"/>
      <c r="CI499" s="6"/>
      <c r="CJ499" s="6"/>
      <c r="CK499" s="6"/>
      <c r="CL499" s="6"/>
      <c r="CM499" s="6"/>
      <c r="CN499" s="6"/>
      <c r="CO499" s="6"/>
      <c r="CP499" s="6"/>
      <c r="CQ499" s="6"/>
      <c r="CR499" s="6"/>
      <c r="CS499" s="6"/>
      <c r="CT499" s="6"/>
      <c r="CU499" s="6"/>
      <c r="CV499" s="6"/>
      <c r="CW499" s="6"/>
      <c r="CX499" s="6"/>
      <c r="CY499" s="6"/>
      <c r="CZ499" s="6"/>
      <c r="DA499" s="6"/>
      <c r="DB499" s="6"/>
      <c r="DC499" s="6"/>
      <c r="DD499" s="6"/>
      <c r="DE499" s="6"/>
      <c r="DF499" s="6"/>
      <c r="DG499" s="6"/>
      <c r="DH499" s="6"/>
      <c r="DI499" s="6"/>
      <c r="DJ499" s="6"/>
      <c r="DK499" s="6"/>
      <c r="DL499" s="6"/>
      <c r="DM499" s="6"/>
      <c r="DN499" s="6"/>
      <c r="DO499" s="6"/>
      <c r="DP499" s="6"/>
      <c r="DQ499" s="6"/>
      <c r="DR499" s="6"/>
      <c r="DS499" s="6"/>
      <c r="DT499" s="6"/>
      <c r="DU499" s="6"/>
      <c r="DV499" s="6"/>
      <c r="DW499" s="6"/>
      <c r="DX499" s="6"/>
      <c r="DY499" s="6"/>
      <c r="DZ499" s="6"/>
      <c r="EA499" s="6"/>
      <c r="EB499" s="6"/>
      <c r="EC499" s="6"/>
      <c r="ED499" s="6"/>
      <c r="EE499" s="6"/>
      <c r="EF499" s="6"/>
      <c r="EG499" s="6"/>
      <c r="EH499" s="6"/>
      <c r="EI499" s="6"/>
      <c r="EJ499" s="6"/>
      <c r="EK499" s="6"/>
    </row>
    <row r="500" spans="1:14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3"/>
      <c r="M500" s="3"/>
      <c r="N500" s="3"/>
      <c r="O500" s="3"/>
      <c r="P500" s="3"/>
      <c r="Q500" s="3"/>
      <c r="R500" s="3"/>
      <c r="S500" s="3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  <c r="BS500" s="6"/>
      <c r="BT500" s="6"/>
      <c r="BU500" s="6"/>
      <c r="BV500" s="6"/>
      <c r="BW500" s="6"/>
      <c r="BX500" s="6"/>
      <c r="BY500" s="6"/>
      <c r="BZ500" s="6"/>
      <c r="CA500" s="6"/>
      <c r="CB500" s="6"/>
      <c r="CC500" s="6"/>
      <c r="CD500" s="6"/>
      <c r="CE500" s="6"/>
      <c r="CF500" s="6"/>
      <c r="CG500" s="6"/>
      <c r="CH500" s="6"/>
      <c r="CI500" s="6"/>
      <c r="CJ500" s="6"/>
      <c r="CK500" s="6"/>
      <c r="CL500" s="6"/>
      <c r="CM500" s="6"/>
      <c r="CN500" s="6"/>
      <c r="CO500" s="6"/>
      <c r="CP500" s="6"/>
      <c r="CQ500" s="6"/>
      <c r="CR500" s="6"/>
      <c r="CS500" s="6"/>
      <c r="CT500" s="6"/>
      <c r="CU500" s="6"/>
      <c r="CV500" s="6"/>
      <c r="CW500" s="6"/>
      <c r="CX500" s="6"/>
      <c r="CY500" s="6"/>
      <c r="CZ500" s="6"/>
      <c r="DA500" s="6"/>
      <c r="DB500" s="6"/>
      <c r="DC500" s="6"/>
      <c r="DD500" s="6"/>
      <c r="DE500" s="6"/>
      <c r="DF500" s="6"/>
      <c r="DG500" s="6"/>
      <c r="DH500" s="6"/>
      <c r="DI500" s="6"/>
      <c r="DJ500" s="6"/>
      <c r="DK500" s="6"/>
      <c r="DL500" s="6"/>
      <c r="DM500" s="6"/>
      <c r="DN500" s="6"/>
      <c r="DO500" s="6"/>
      <c r="DP500" s="6"/>
      <c r="DQ500" s="6"/>
      <c r="DR500" s="6"/>
      <c r="DS500" s="6"/>
      <c r="DT500" s="6"/>
      <c r="DU500" s="6"/>
      <c r="DV500" s="6"/>
      <c r="DW500" s="6"/>
      <c r="DX500" s="6"/>
      <c r="DY500" s="6"/>
      <c r="DZ500" s="6"/>
      <c r="EA500" s="6"/>
      <c r="EB500" s="6"/>
      <c r="EC500" s="6"/>
      <c r="ED500" s="6"/>
      <c r="EE500" s="6"/>
      <c r="EF500" s="6"/>
      <c r="EG500" s="6"/>
      <c r="EH500" s="6"/>
      <c r="EI500" s="6"/>
      <c r="EJ500" s="6"/>
      <c r="EK500" s="6"/>
    </row>
    <row r="501" spans="1:14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3"/>
      <c r="M501" s="3"/>
      <c r="N501" s="3"/>
      <c r="O501" s="3"/>
      <c r="P501" s="3"/>
      <c r="Q501" s="3"/>
      <c r="R501" s="3"/>
      <c r="S501" s="3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  <c r="BS501" s="6"/>
      <c r="BT501" s="6"/>
      <c r="BU501" s="6"/>
      <c r="BV501" s="6"/>
      <c r="BW501" s="6"/>
      <c r="BX501" s="6"/>
      <c r="BY501" s="6"/>
      <c r="BZ501" s="6"/>
      <c r="CA501" s="6"/>
      <c r="CB501" s="6"/>
      <c r="CC501" s="6"/>
      <c r="CD501" s="6"/>
      <c r="CE501" s="6"/>
      <c r="CF501" s="6"/>
      <c r="CG501" s="6"/>
      <c r="CH501" s="6"/>
      <c r="CI501" s="6"/>
      <c r="CJ501" s="6"/>
      <c r="CK501" s="6"/>
      <c r="CL501" s="6"/>
      <c r="CM501" s="6"/>
      <c r="CN501" s="6"/>
      <c r="CO501" s="6"/>
      <c r="CP501" s="6"/>
      <c r="CQ501" s="6"/>
      <c r="CR501" s="6"/>
      <c r="CS501" s="6"/>
      <c r="CT501" s="6"/>
      <c r="CU501" s="6"/>
      <c r="CV501" s="6"/>
      <c r="CW501" s="6"/>
      <c r="CX501" s="6"/>
      <c r="CY501" s="6"/>
      <c r="CZ501" s="6"/>
      <c r="DA501" s="6"/>
      <c r="DB501" s="6"/>
      <c r="DC501" s="6"/>
      <c r="DD501" s="6"/>
      <c r="DE501" s="6"/>
      <c r="DF501" s="6"/>
      <c r="DG501" s="6"/>
      <c r="DH501" s="6"/>
      <c r="DI501" s="6"/>
      <c r="DJ501" s="6"/>
      <c r="DK501" s="6"/>
      <c r="DL501" s="6"/>
      <c r="DM501" s="6"/>
      <c r="DN501" s="6"/>
      <c r="DO501" s="6"/>
      <c r="DP501" s="6"/>
      <c r="DQ501" s="6"/>
      <c r="DR501" s="6"/>
      <c r="DS501" s="6"/>
      <c r="DT501" s="6"/>
      <c r="DU501" s="6"/>
      <c r="DV501" s="6"/>
      <c r="DW501" s="6"/>
      <c r="DX501" s="6"/>
      <c r="DY501" s="6"/>
      <c r="DZ501" s="6"/>
      <c r="EA501" s="6"/>
      <c r="EB501" s="6"/>
      <c r="EC501" s="6"/>
      <c r="ED501" s="6"/>
      <c r="EE501" s="6"/>
      <c r="EF501" s="6"/>
      <c r="EG501" s="6"/>
      <c r="EH501" s="6"/>
      <c r="EI501" s="6"/>
      <c r="EJ501" s="6"/>
      <c r="EK501" s="6"/>
    </row>
    <row r="502" spans="1:14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3"/>
      <c r="M502" s="3"/>
      <c r="N502" s="3"/>
      <c r="O502" s="3"/>
      <c r="P502" s="3"/>
      <c r="Q502" s="3"/>
      <c r="R502" s="3"/>
      <c r="S502" s="3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K502" s="6"/>
      <c r="BL502" s="6"/>
      <c r="BM502" s="6"/>
      <c r="BN502" s="6"/>
      <c r="BO502" s="6"/>
      <c r="BP502" s="6"/>
      <c r="BQ502" s="6"/>
      <c r="BR502" s="6"/>
      <c r="BS502" s="6"/>
      <c r="BT502" s="6"/>
      <c r="BU502" s="6"/>
      <c r="BV502" s="6"/>
      <c r="BW502" s="6"/>
      <c r="BX502" s="6"/>
      <c r="BY502" s="6"/>
      <c r="BZ502" s="6"/>
      <c r="CA502" s="6"/>
      <c r="CB502" s="6"/>
      <c r="CC502" s="6"/>
      <c r="CD502" s="6"/>
      <c r="CE502" s="6"/>
      <c r="CF502" s="6"/>
      <c r="CG502" s="6"/>
      <c r="CH502" s="6"/>
      <c r="CI502" s="6"/>
      <c r="CJ502" s="6"/>
      <c r="CK502" s="6"/>
      <c r="CL502" s="6"/>
      <c r="CM502" s="6"/>
      <c r="CN502" s="6"/>
      <c r="CO502" s="6"/>
      <c r="CP502" s="6"/>
      <c r="CQ502" s="6"/>
      <c r="CR502" s="6"/>
      <c r="CS502" s="6"/>
      <c r="CT502" s="6"/>
      <c r="CU502" s="6"/>
      <c r="CV502" s="6"/>
      <c r="CW502" s="6"/>
      <c r="CX502" s="6"/>
      <c r="CY502" s="6"/>
      <c r="CZ502" s="6"/>
      <c r="DA502" s="6"/>
      <c r="DB502" s="6"/>
      <c r="DC502" s="6"/>
      <c r="DD502" s="6"/>
      <c r="DE502" s="6"/>
      <c r="DF502" s="6"/>
      <c r="DG502" s="6"/>
      <c r="DH502" s="6"/>
      <c r="DI502" s="6"/>
      <c r="DJ502" s="6"/>
      <c r="DK502" s="6"/>
      <c r="DL502" s="6"/>
      <c r="DM502" s="6"/>
      <c r="DN502" s="6"/>
      <c r="DO502" s="6"/>
      <c r="DP502" s="6"/>
      <c r="DQ502" s="6"/>
      <c r="DR502" s="6"/>
      <c r="DS502" s="6"/>
      <c r="DT502" s="6"/>
      <c r="DU502" s="6"/>
      <c r="DV502" s="6"/>
      <c r="DW502" s="6"/>
      <c r="DX502" s="6"/>
      <c r="DY502" s="6"/>
      <c r="DZ502" s="6"/>
      <c r="EA502" s="6"/>
      <c r="EB502" s="6"/>
      <c r="EC502" s="6"/>
      <c r="ED502" s="6"/>
      <c r="EE502" s="6"/>
      <c r="EF502" s="6"/>
      <c r="EG502" s="6"/>
      <c r="EH502" s="6"/>
      <c r="EI502" s="6"/>
      <c r="EJ502" s="6"/>
      <c r="EK502" s="6"/>
    </row>
    <row r="503" spans="1:14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3"/>
      <c r="M503" s="3"/>
      <c r="N503" s="3"/>
      <c r="O503" s="3"/>
      <c r="P503" s="3"/>
      <c r="Q503" s="3"/>
      <c r="R503" s="3"/>
      <c r="S503" s="3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K503" s="6"/>
      <c r="BL503" s="6"/>
      <c r="BM503" s="6"/>
      <c r="BN503" s="6"/>
      <c r="BO503" s="6"/>
      <c r="BP503" s="6"/>
      <c r="BQ503" s="6"/>
      <c r="BR503" s="6"/>
      <c r="BS503" s="6"/>
      <c r="BT503" s="6"/>
      <c r="BU503" s="6"/>
      <c r="BV503" s="6"/>
      <c r="BW503" s="6"/>
      <c r="BX503" s="6"/>
      <c r="BY503" s="6"/>
      <c r="BZ503" s="6"/>
      <c r="CA503" s="6"/>
      <c r="CB503" s="6"/>
      <c r="CC503" s="6"/>
      <c r="CD503" s="6"/>
      <c r="CE503" s="6"/>
      <c r="CF503" s="6"/>
      <c r="CG503" s="6"/>
      <c r="CH503" s="6"/>
      <c r="CI503" s="6"/>
      <c r="CJ503" s="6"/>
      <c r="CK503" s="6"/>
      <c r="CL503" s="6"/>
      <c r="CM503" s="6"/>
      <c r="CN503" s="6"/>
      <c r="CO503" s="6"/>
      <c r="CP503" s="6"/>
      <c r="CQ503" s="6"/>
      <c r="CR503" s="6"/>
      <c r="CS503" s="6"/>
      <c r="CT503" s="6"/>
      <c r="CU503" s="6"/>
      <c r="CV503" s="6"/>
      <c r="CW503" s="6"/>
      <c r="CX503" s="6"/>
      <c r="CY503" s="6"/>
      <c r="CZ503" s="6"/>
      <c r="DA503" s="6"/>
      <c r="DB503" s="6"/>
      <c r="DC503" s="6"/>
      <c r="DD503" s="6"/>
      <c r="DE503" s="6"/>
      <c r="DF503" s="6"/>
      <c r="DG503" s="6"/>
      <c r="DH503" s="6"/>
      <c r="DI503" s="6"/>
      <c r="DJ503" s="6"/>
      <c r="DK503" s="6"/>
      <c r="DL503" s="6"/>
      <c r="DM503" s="6"/>
      <c r="DN503" s="6"/>
      <c r="DO503" s="6"/>
      <c r="DP503" s="6"/>
      <c r="DQ503" s="6"/>
      <c r="DR503" s="6"/>
      <c r="DS503" s="6"/>
      <c r="DT503" s="6"/>
      <c r="DU503" s="6"/>
      <c r="DV503" s="6"/>
      <c r="DW503" s="6"/>
      <c r="DX503" s="6"/>
      <c r="DY503" s="6"/>
      <c r="DZ503" s="6"/>
      <c r="EA503" s="6"/>
      <c r="EB503" s="6"/>
      <c r="EC503" s="6"/>
      <c r="ED503" s="6"/>
      <c r="EE503" s="6"/>
      <c r="EF503" s="6"/>
      <c r="EG503" s="6"/>
      <c r="EH503" s="6"/>
      <c r="EI503" s="6"/>
      <c r="EJ503" s="6"/>
      <c r="EK503" s="6"/>
    </row>
    <row r="504" spans="1:14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3"/>
      <c r="M504" s="3"/>
      <c r="N504" s="3"/>
      <c r="O504" s="3"/>
      <c r="P504" s="3"/>
      <c r="Q504" s="3"/>
      <c r="R504" s="3"/>
      <c r="S504" s="3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  <c r="BS504" s="6"/>
      <c r="BT504" s="6"/>
      <c r="BU504" s="6"/>
      <c r="BV504" s="6"/>
      <c r="BW504" s="6"/>
      <c r="BX504" s="6"/>
      <c r="BY504" s="6"/>
      <c r="BZ504" s="6"/>
      <c r="CA504" s="6"/>
      <c r="CB504" s="6"/>
      <c r="CC504" s="6"/>
      <c r="CD504" s="6"/>
      <c r="CE504" s="6"/>
      <c r="CF504" s="6"/>
      <c r="CG504" s="6"/>
      <c r="CH504" s="6"/>
      <c r="CI504" s="6"/>
      <c r="CJ504" s="6"/>
      <c r="CK504" s="6"/>
      <c r="CL504" s="6"/>
      <c r="CM504" s="6"/>
      <c r="CN504" s="6"/>
      <c r="CO504" s="6"/>
      <c r="CP504" s="6"/>
      <c r="CQ504" s="6"/>
      <c r="CR504" s="6"/>
      <c r="CS504" s="6"/>
      <c r="CT504" s="6"/>
      <c r="CU504" s="6"/>
      <c r="CV504" s="6"/>
      <c r="CW504" s="6"/>
      <c r="CX504" s="6"/>
      <c r="CY504" s="6"/>
      <c r="CZ504" s="6"/>
      <c r="DA504" s="6"/>
      <c r="DB504" s="6"/>
      <c r="DC504" s="6"/>
      <c r="DD504" s="6"/>
      <c r="DE504" s="6"/>
      <c r="DF504" s="6"/>
      <c r="DG504" s="6"/>
      <c r="DH504" s="6"/>
      <c r="DI504" s="6"/>
      <c r="DJ504" s="6"/>
      <c r="DK504" s="6"/>
      <c r="DL504" s="6"/>
      <c r="DM504" s="6"/>
      <c r="DN504" s="6"/>
      <c r="DO504" s="6"/>
      <c r="DP504" s="6"/>
      <c r="DQ504" s="6"/>
      <c r="DR504" s="6"/>
      <c r="DS504" s="6"/>
      <c r="DT504" s="6"/>
      <c r="DU504" s="6"/>
      <c r="DV504" s="6"/>
      <c r="DW504" s="6"/>
      <c r="DX504" s="6"/>
      <c r="DY504" s="6"/>
      <c r="DZ504" s="6"/>
      <c r="EA504" s="6"/>
      <c r="EB504" s="6"/>
      <c r="EC504" s="6"/>
      <c r="ED504" s="6"/>
      <c r="EE504" s="6"/>
      <c r="EF504" s="6"/>
      <c r="EG504" s="6"/>
      <c r="EH504" s="6"/>
      <c r="EI504" s="6"/>
      <c r="EJ504" s="6"/>
      <c r="EK504" s="6"/>
    </row>
    <row r="505" spans="1:14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3"/>
      <c r="M505" s="3"/>
      <c r="N505" s="3"/>
      <c r="O505" s="3"/>
      <c r="P505" s="3"/>
      <c r="Q505" s="3"/>
      <c r="R505" s="3"/>
      <c r="S505" s="3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  <c r="BU505" s="6"/>
      <c r="BV505" s="6"/>
      <c r="BW505" s="6"/>
      <c r="BX505" s="6"/>
      <c r="BY505" s="6"/>
      <c r="BZ505" s="6"/>
      <c r="CA505" s="6"/>
      <c r="CB505" s="6"/>
      <c r="CC505" s="6"/>
      <c r="CD505" s="6"/>
      <c r="CE505" s="6"/>
      <c r="CF505" s="6"/>
      <c r="CG505" s="6"/>
      <c r="CH505" s="6"/>
      <c r="CI505" s="6"/>
      <c r="CJ505" s="6"/>
      <c r="CK505" s="6"/>
      <c r="CL505" s="6"/>
      <c r="CM505" s="6"/>
      <c r="CN505" s="6"/>
      <c r="CO505" s="6"/>
      <c r="CP505" s="6"/>
      <c r="CQ505" s="6"/>
      <c r="CR505" s="6"/>
      <c r="CS505" s="6"/>
      <c r="CT505" s="6"/>
      <c r="CU505" s="6"/>
      <c r="CV505" s="6"/>
      <c r="CW505" s="6"/>
      <c r="CX505" s="6"/>
      <c r="CY505" s="6"/>
      <c r="CZ505" s="6"/>
      <c r="DA505" s="6"/>
      <c r="DB505" s="6"/>
      <c r="DC505" s="6"/>
      <c r="DD505" s="6"/>
      <c r="DE505" s="6"/>
      <c r="DF505" s="6"/>
      <c r="DG505" s="6"/>
      <c r="DH505" s="6"/>
      <c r="DI505" s="6"/>
      <c r="DJ505" s="6"/>
      <c r="DK505" s="6"/>
      <c r="DL505" s="6"/>
      <c r="DM505" s="6"/>
      <c r="DN505" s="6"/>
      <c r="DO505" s="6"/>
      <c r="DP505" s="6"/>
      <c r="DQ505" s="6"/>
      <c r="DR505" s="6"/>
      <c r="DS505" s="6"/>
      <c r="DT505" s="6"/>
      <c r="DU505" s="6"/>
      <c r="DV505" s="6"/>
      <c r="DW505" s="6"/>
      <c r="DX505" s="6"/>
      <c r="DY505" s="6"/>
      <c r="DZ505" s="6"/>
      <c r="EA505" s="6"/>
      <c r="EB505" s="6"/>
      <c r="EC505" s="6"/>
      <c r="ED505" s="6"/>
      <c r="EE505" s="6"/>
      <c r="EF505" s="6"/>
      <c r="EG505" s="6"/>
      <c r="EH505" s="6"/>
      <c r="EI505" s="6"/>
      <c r="EJ505" s="6"/>
      <c r="EK505" s="6"/>
    </row>
    <row r="506" spans="1:14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3"/>
      <c r="M506" s="3"/>
      <c r="N506" s="3"/>
      <c r="O506" s="3"/>
      <c r="P506" s="3"/>
      <c r="Q506" s="3"/>
      <c r="R506" s="3"/>
      <c r="S506" s="3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K506" s="6"/>
      <c r="BL506" s="6"/>
      <c r="BM506" s="6"/>
      <c r="BN506" s="6"/>
      <c r="BO506" s="6"/>
      <c r="BP506" s="6"/>
      <c r="BQ506" s="6"/>
      <c r="BR506" s="6"/>
      <c r="BS506" s="6"/>
      <c r="BT506" s="6"/>
      <c r="BU506" s="6"/>
      <c r="BV506" s="6"/>
      <c r="BW506" s="6"/>
      <c r="BX506" s="6"/>
      <c r="BY506" s="6"/>
      <c r="BZ506" s="6"/>
      <c r="CA506" s="6"/>
      <c r="CB506" s="6"/>
      <c r="CC506" s="6"/>
      <c r="CD506" s="6"/>
      <c r="CE506" s="6"/>
      <c r="CF506" s="6"/>
      <c r="CG506" s="6"/>
      <c r="CH506" s="6"/>
      <c r="CI506" s="6"/>
      <c r="CJ506" s="6"/>
      <c r="CK506" s="6"/>
      <c r="CL506" s="6"/>
      <c r="CM506" s="6"/>
      <c r="CN506" s="6"/>
      <c r="CO506" s="6"/>
      <c r="CP506" s="6"/>
      <c r="CQ506" s="6"/>
      <c r="CR506" s="6"/>
      <c r="CS506" s="6"/>
      <c r="CT506" s="6"/>
      <c r="CU506" s="6"/>
      <c r="CV506" s="6"/>
      <c r="CW506" s="6"/>
      <c r="CX506" s="6"/>
      <c r="CY506" s="6"/>
      <c r="CZ506" s="6"/>
      <c r="DA506" s="6"/>
      <c r="DB506" s="6"/>
      <c r="DC506" s="6"/>
      <c r="DD506" s="6"/>
      <c r="DE506" s="6"/>
      <c r="DF506" s="6"/>
      <c r="DG506" s="6"/>
      <c r="DH506" s="6"/>
      <c r="DI506" s="6"/>
      <c r="DJ506" s="6"/>
      <c r="DK506" s="6"/>
      <c r="DL506" s="6"/>
      <c r="DM506" s="6"/>
      <c r="DN506" s="6"/>
      <c r="DO506" s="6"/>
      <c r="DP506" s="6"/>
      <c r="DQ506" s="6"/>
      <c r="DR506" s="6"/>
      <c r="DS506" s="6"/>
      <c r="DT506" s="6"/>
      <c r="DU506" s="6"/>
      <c r="DV506" s="6"/>
      <c r="DW506" s="6"/>
      <c r="DX506" s="6"/>
      <c r="DY506" s="6"/>
      <c r="DZ506" s="6"/>
      <c r="EA506" s="6"/>
      <c r="EB506" s="6"/>
      <c r="EC506" s="6"/>
      <c r="ED506" s="6"/>
      <c r="EE506" s="6"/>
      <c r="EF506" s="6"/>
      <c r="EG506" s="6"/>
      <c r="EH506" s="6"/>
      <c r="EI506" s="6"/>
      <c r="EJ506" s="6"/>
      <c r="EK506" s="6"/>
    </row>
    <row r="507" spans="1:14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3"/>
      <c r="M507" s="3"/>
      <c r="N507" s="3"/>
      <c r="O507" s="3"/>
      <c r="P507" s="3"/>
      <c r="Q507" s="3"/>
      <c r="R507" s="3"/>
      <c r="S507" s="3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K507" s="6"/>
      <c r="BL507" s="6"/>
      <c r="BM507" s="6"/>
      <c r="BN507" s="6"/>
      <c r="BO507" s="6"/>
      <c r="BP507" s="6"/>
      <c r="BQ507" s="6"/>
      <c r="BR507" s="6"/>
      <c r="BS507" s="6"/>
      <c r="BT507" s="6"/>
      <c r="BU507" s="6"/>
      <c r="BV507" s="6"/>
      <c r="BW507" s="6"/>
      <c r="BX507" s="6"/>
      <c r="BY507" s="6"/>
      <c r="BZ507" s="6"/>
      <c r="CA507" s="6"/>
      <c r="CB507" s="6"/>
      <c r="CC507" s="6"/>
      <c r="CD507" s="6"/>
      <c r="CE507" s="6"/>
      <c r="CF507" s="6"/>
      <c r="CG507" s="6"/>
      <c r="CH507" s="6"/>
      <c r="CI507" s="6"/>
      <c r="CJ507" s="6"/>
      <c r="CK507" s="6"/>
      <c r="CL507" s="6"/>
      <c r="CM507" s="6"/>
      <c r="CN507" s="6"/>
      <c r="CO507" s="6"/>
      <c r="CP507" s="6"/>
      <c r="CQ507" s="6"/>
      <c r="CR507" s="6"/>
      <c r="CS507" s="6"/>
      <c r="CT507" s="6"/>
      <c r="CU507" s="6"/>
      <c r="CV507" s="6"/>
      <c r="CW507" s="6"/>
      <c r="CX507" s="6"/>
      <c r="CY507" s="6"/>
      <c r="CZ507" s="6"/>
      <c r="DA507" s="6"/>
      <c r="DB507" s="6"/>
      <c r="DC507" s="6"/>
      <c r="DD507" s="6"/>
      <c r="DE507" s="6"/>
      <c r="DF507" s="6"/>
      <c r="DG507" s="6"/>
      <c r="DH507" s="6"/>
      <c r="DI507" s="6"/>
      <c r="DJ507" s="6"/>
      <c r="DK507" s="6"/>
      <c r="DL507" s="6"/>
      <c r="DM507" s="6"/>
      <c r="DN507" s="6"/>
      <c r="DO507" s="6"/>
      <c r="DP507" s="6"/>
      <c r="DQ507" s="6"/>
      <c r="DR507" s="6"/>
      <c r="DS507" s="6"/>
      <c r="DT507" s="6"/>
      <c r="DU507" s="6"/>
      <c r="DV507" s="6"/>
      <c r="DW507" s="6"/>
      <c r="DX507" s="6"/>
      <c r="DY507" s="6"/>
      <c r="DZ507" s="6"/>
      <c r="EA507" s="6"/>
      <c r="EB507" s="6"/>
      <c r="EC507" s="6"/>
      <c r="ED507" s="6"/>
      <c r="EE507" s="6"/>
      <c r="EF507" s="6"/>
      <c r="EG507" s="6"/>
      <c r="EH507" s="6"/>
      <c r="EI507" s="6"/>
      <c r="EJ507" s="6"/>
      <c r="EK507" s="6"/>
    </row>
    <row r="508" spans="1:14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3"/>
      <c r="M508" s="3"/>
      <c r="N508" s="3"/>
      <c r="O508" s="3"/>
      <c r="P508" s="3"/>
      <c r="Q508" s="3"/>
      <c r="R508" s="3"/>
      <c r="S508" s="3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  <c r="BS508" s="6"/>
      <c r="BT508" s="6"/>
      <c r="BU508" s="6"/>
      <c r="BV508" s="6"/>
      <c r="BW508" s="6"/>
      <c r="BX508" s="6"/>
      <c r="BY508" s="6"/>
      <c r="BZ508" s="6"/>
      <c r="CA508" s="6"/>
      <c r="CB508" s="6"/>
      <c r="CC508" s="6"/>
      <c r="CD508" s="6"/>
      <c r="CE508" s="6"/>
      <c r="CF508" s="6"/>
      <c r="CG508" s="6"/>
      <c r="CH508" s="6"/>
      <c r="CI508" s="6"/>
      <c r="CJ508" s="6"/>
      <c r="CK508" s="6"/>
      <c r="CL508" s="6"/>
      <c r="CM508" s="6"/>
      <c r="CN508" s="6"/>
      <c r="CO508" s="6"/>
      <c r="CP508" s="6"/>
      <c r="CQ508" s="6"/>
      <c r="CR508" s="6"/>
      <c r="CS508" s="6"/>
      <c r="CT508" s="6"/>
      <c r="CU508" s="6"/>
      <c r="CV508" s="6"/>
      <c r="CW508" s="6"/>
      <c r="CX508" s="6"/>
      <c r="CY508" s="6"/>
      <c r="CZ508" s="6"/>
      <c r="DA508" s="6"/>
      <c r="DB508" s="6"/>
      <c r="DC508" s="6"/>
      <c r="DD508" s="6"/>
      <c r="DE508" s="6"/>
      <c r="DF508" s="6"/>
      <c r="DG508" s="6"/>
      <c r="DH508" s="6"/>
      <c r="DI508" s="6"/>
      <c r="DJ508" s="6"/>
      <c r="DK508" s="6"/>
      <c r="DL508" s="6"/>
      <c r="DM508" s="6"/>
      <c r="DN508" s="6"/>
      <c r="DO508" s="6"/>
      <c r="DP508" s="6"/>
      <c r="DQ508" s="6"/>
      <c r="DR508" s="6"/>
      <c r="DS508" s="6"/>
      <c r="DT508" s="6"/>
      <c r="DU508" s="6"/>
      <c r="DV508" s="6"/>
      <c r="DW508" s="6"/>
      <c r="DX508" s="6"/>
      <c r="DY508" s="6"/>
      <c r="DZ508" s="6"/>
      <c r="EA508" s="6"/>
      <c r="EB508" s="6"/>
      <c r="EC508" s="6"/>
      <c r="ED508" s="6"/>
      <c r="EE508" s="6"/>
      <c r="EF508" s="6"/>
      <c r="EG508" s="6"/>
      <c r="EH508" s="6"/>
      <c r="EI508" s="6"/>
      <c r="EJ508" s="6"/>
      <c r="EK508" s="6"/>
    </row>
    <row r="509" spans="1:14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3"/>
      <c r="M509" s="3"/>
      <c r="N509" s="3"/>
      <c r="O509" s="3"/>
      <c r="P509" s="3"/>
      <c r="Q509" s="3"/>
      <c r="R509" s="3"/>
      <c r="S509" s="3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  <c r="BS509" s="6"/>
      <c r="BT509" s="6"/>
      <c r="BU509" s="6"/>
      <c r="BV509" s="6"/>
      <c r="BW509" s="6"/>
      <c r="BX509" s="6"/>
      <c r="BY509" s="6"/>
      <c r="BZ509" s="6"/>
      <c r="CA509" s="6"/>
      <c r="CB509" s="6"/>
      <c r="CC509" s="6"/>
      <c r="CD509" s="6"/>
      <c r="CE509" s="6"/>
      <c r="CF509" s="6"/>
      <c r="CG509" s="6"/>
      <c r="CH509" s="6"/>
      <c r="CI509" s="6"/>
      <c r="CJ509" s="6"/>
      <c r="CK509" s="6"/>
      <c r="CL509" s="6"/>
      <c r="CM509" s="6"/>
      <c r="CN509" s="6"/>
      <c r="CO509" s="6"/>
      <c r="CP509" s="6"/>
      <c r="CQ509" s="6"/>
      <c r="CR509" s="6"/>
      <c r="CS509" s="6"/>
      <c r="CT509" s="6"/>
      <c r="CU509" s="6"/>
      <c r="CV509" s="6"/>
      <c r="CW509" s="6"/>
      <c r="CX509" s="6"/>
      <c r="CY509" s="6"/>
      <c r="CZ509" s="6"/>
      <c r="DA509" s="6"/>
      <c r="DB509" s="6"/>
      <c r="DC509" s="6"/>
      <c r="DD509" s="6"/>
      <c r="DE509" s="6"/>
      <c r="DF509" s="6"/>
      <c r="DG509" s="6"/>
      <c r="DH509" s="6"/>
      <c r="DI509" s="6"/>
      <c r="DJ509" s="6"/>
      <c r="DK509" s="6"/>
      <c r="DL509" s="6"/>
      <c r="DM509" s="6"/>
      <c r="DN509" s="6"/>
      <c r="DO509" s="6"/>
      <c r="DP509" s="6"/>
      <c r="DQ509" s="6"/>
      <c r="DR509" s="6"/>
      <c r="DS509" s="6"/>
      <c r="DT509" s="6"/>
      <c r="DU509" s="6"/>
      <c r="DV509" s="6"/>
      <c r="DW509" s="6"/>
      <c r="DX509" s="6"/>
      <c r="DY509" s="6"/>
      <c r="DZ509" s="6"/>
      <c r="EA509" s="6"/>
      <c r="EB509" s="6"/>
      <c r="EC509" s="6"/>
      <c r="ED509" s="6"/>
      <c r="EE509" s="6"/>
      <c r="EF509" s="6"/>
      <c r="EG509" s="6"/>
      <c r="EH509" s="6"/>
      <c r="EI509" s="6"/>
      <c r="EJ509" s="6"/>
      <c r="EK509" s="6"/>
    </row>
    <row r="510" spans="1:14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3"/>
      <c r="M510" s="3"/>
      <c r="N510" s="3"/>
      <c r="O510" s="3"/>
      <c r="P510" s="3"/>
      <c r="Q510" s="3"/>
      <c r="R510" s="3"/>
      <c r="S510" s="3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K510" s="6"/>
      <c r="BL510" s="6"/>
      <c r="BM510" s="6"/>
      <c r="BN510" s="6"/>
      <c r="BO510" s="6"/>
      <c r="BP510" s="6"/>
      <c r="BQ510" s="6"/>
      <c r="BR510" s="6"/>
      <c r="BS510" s="6"/>
      <c r="BT510" s="6"/>
      <c r="BU510" s="6"/>
      <c r="BV510" s="6"/>
      <c r="BW510" s="6"/>
      <c r="BX510" s="6"/>
      <c r="BY510" s="6"/>
      <c r="BZ510" s="6"/>
      <c r="CA510" s="6"/>
      <c r="CB510" s="6"/>
      <c r="CC510" s="6"/>
      <c r="CD510" s="6"/>
      <c r="CE510" s="6"/>
      <c r="CF510" s="6"/>
      <c r="CG510" s="6"/>
      <c r="CH510" s="6"/>
      <c r="CI510" s="6"/>
      <c r="CJ510" s="6"/>
      <c r="CK510" s="6"/>
      <c r="CL510" s="6"/>
      <c r="CM510" s="6"/>
      <c r="CN510" s="6"/>
      <c r="CO510" s="6"/>
      <c r="CP510" s="6"/>
      <c r="CQ510" s="6"/>
      <c r="CR510" s="6"/>
      <c r="CS510" s="6"/>
      <c r="CT510" s="6"/>
      <c r="CU510" s="6"/>
      <c r="CV510" s="6"/>
      <c r="CW510" s="6"/>
      <c r="CX510" s="6"/>
      <c r="CY510" s="6"/>
      <c r="CZ510" s="6"/>
      <c r="DA510" s="6"/>
      <c r="DB510" s="6"/>
      <c r="DC510" s="6"/>
      <c r="DD510" s="6"/>
      <c r="DE510" s="6"/>
      <c r="DF510" s="6"/>
      <c r="DG510" s="6"/>
      <c r="DH510" s="6"/>
      <c r="DI510" s="6"/>
      <c r="DJ510" s="6"/>
      <c r="DK510" s="6"/>
      <c r="DL510" s="6"/>
      <c r="DM510" s="6"/>
      <c r="DN510" s="6"/>
      <c r="DO510" s="6"/>
      <c r="DP510" s="6"/>
      <c r="DQ510" s="6"/>
      <c r="DR510" s="6"/>
      <c r="DS510" s="6"/>
      <c r="DT510" s="6"/>
      <c r="DU510" s="6"/>
      <c r="DV510" s="6"/>
      <c r="DW510" s="6"/>
      <c r="DX510" s="6"/>
      <c r="DY510" s="6"/>
      <c r="DZ510" s="6"/>
      <c r="EA510" s="6"/>
      <c r="EB510" s="6"/>
      <c r="EC510" s="6"/>
      <c r="ED510" s="6"/>
      <c r="EE510" s="6"/>
      <c r="EF510" s="6"/>
      <c r="EG510" s="6"/>
      <c r="EH510" s="6"/>
      <c r="EI510" s="6"/>
      <c r="EJ510" s="6"/>
      <c r="EK510" s="6"/>
    </row>
    <row r="511" spans="1:14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3"/>
      <c r="M511" s="3"/>
      <c r="N511" s="3"/>
      <c r="O511" s="3"/>
      <c r="P511" s="3"/>
      <c r="Q511" s="3"/>
      <c r="R511" s="3"/>
      <c r="S511" s="3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K511" s="6"/>
      <c r="BL511" s="6"/>
      <c r="BM511" s="6"/>
      <c r="BN511" s="6"/>
      <c r="BO511" s="6"/>
      <c r="BP511" s="6"/>
      <c r="BQ511" s="6"/>
      <c r="BR511" s="6"/>
      <c r="BS511" s="6"/>
      <c r="BT511" s="6"/>
      <c r="BU511" s="6"/>
      <c r="BV511" s="6"/>
      <c r="BW511" s="6"/>
      <c r="BX511" s="6"/>
      <c r="BY511" s="6"/>
      <c r="BZ511" s="6"/>
      <c r="CA511" s="6"/>
      <c r="CB511" s="6"/>
      <c r="CC511" s="6"/>
      <c r="CD511" s="6"/>
      <c r="CE511" s="6"/>
      <c r="CF511" s="6"/>
      <c r="CG511" s="6"/>
      <c r="CH511" s="6"/>
      <c r="CI511" s="6"/>
      <c r="CJ511" s="6"/>
      <c r="CK511" s="6"/>
      <c r="CL511" s="6"/>
      <c r="CM511" s="6"/>
      <c r="CN511" s="6"/>
      <c r="CO511" s="6"/>
      <c r="CP511" s="6"/>
      <c r="CQ511" s="6"/>
      <c r="CR511" s="6"/>
      <c r="CS511" s="6"/>
      <c r="CT511" s="6"/>
      <c r="CU511" s="6"/>
      <c r="CV511" s="6"/>
      <c r="CW511" s="6"/>
      <c r="CX511" s="6"/>
      <c r="CY511" s="6"/>
      <c r="CZ511" s="6"/>
      <c r="DA511" s="6"/>
      <c r="DB511" s="6"/>
      <c r="DC511" s="6"/>
      <c r="DD511" s="6"/>
      <c r="DE511" s="6"/>
      <c r="DF511" s="6"/>
      <c r="DG511" s="6"/>
      <c r="DH511" s="6"/>
      <c r="DI511" s="6"/>
      <c r="DJ511" s="6"/>
      <c r="DK511" s="6"/>
      <c r="DL511" s="6"/>
      <c r="DM511" s="6"/>
      <c r="DN511" s="6"/>
      <c r="DO511" s="6"/>
      <c r="DP511" s="6"/>
      <c r="DQ511" s="6"/>
      <c r="DR511" s="6"/>
      <c r="DS511" s="6"/>
      <c r="DT511" s="6"/>
      <c r="DU511" s="6"/>
      <c r="DV511" s="6"/>
      <c r="DW511" s="6"/>
      <c r="DX511" s="6"/>
      <c r="DY511" s="6"/>
      <c r="DZ511" s="6"/>
      <c r="EA511" s="6"/>
      <c r="EB511" s="6"/>
      <c r="EC511" s="6"/>
      <c r="ED511" s="6"/>
      <c r="EE511" s="6"/>
      <c r="EF511" s="6"/>
      <c r="EG511" s="6"/>
      <c r="EH511" s="6"/>
      <c r="EI511" s="6"/>
      <c r="EJ511" s="6"/>
      <c r="EK511" s="6"/>
    </row>
    <row r="512" spans="1:14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3"/>
      <c r="M512" s="3"/>
      <c r="N512" s="3"/>
      <c r="O512" s="3"/>
      <c r="P512" s="3"/>
      <c r="Q512" s="3"/>
      <c r="R512" s="3"/>
      <c r="S512" s="3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  <c r="BS512" s="6"/>
      <c r="BT512" s="6"/>
      <c r="BU512" s="6"/>
      <c r="BV512" s="6"/>
      <c r="BW512" s="6"/>
      <c r="BX512" s="6"/>
      <c r="BY512" s="6"/>
      <c r="BZ512" s="6"/>
      <c r="CA512" s="6"/>
      <c r="CB512" s="6"/>
      <c r="CC512" s="6"/>
      <c r="CD512" s="6"/>
      <c r="CE512" s="6"/>
      <c r="CF512" s="6"/>
      <c r="CG512" s="6"/>
      <c r="CH512" s="6"/>
      <c r="CI512" s="6"/>
      <c r="CJ512" s="6"/>
      <c r="CK512" s="6"/>
      <c r="CL512" s="6"/>
      <c r="CM512" s="6"/>
      <c r="CN512" s="6"/>
      <c r="CO512" s="6"/>
      <c r="CP512" s="6"/>
      <c r="CQ512" s="6"/>
      <c r="CR512" s="6"/>
      <c r="CS512" s="6"/>
      <c r="CT512" s="6"/>
      <c r="CU512" s="6"/>
      <c r="CV512" s="6"/>
      <c r="CW512" s="6"/>
      <c r="CX512" s="6"/>
      <c r="CY512" s="6"/>
      <c r="CZ512" s="6"/>
      <c r="DA512" s="6"/>
      <c r="DB512" s="6"/>
      <c r="DC512" s="6"/>
      <c r="DD512" s="6"/>
      <c r="DE512" s="6"/>
      <c r="DF512" s="6"/>
      <c r="DG512" s="6"/>
      <c r="DH512" s="6"/>
      <c r="DI512" s="6"/>
      <c r="DJ512" s="6"/>
      <c r="DK512" s="6"/>
      <c r="DL512" s="6"/>
      <c r="DM512" s="6"/>
      <c r="DN512" s="6"/>
      <c r="DO512" s="6"/>
      <c r="DP512" s="6"/>
      <c r="DQ512" s="6"/>
      <c r="DR512" s="6"/>
      <c r="DS512" s="6"/>
      <c r="DT512" s="6"/>
      <c r="DU512" s="6"/>
      <c r="DV512" s="6"/>
      <c r="DW512" s="6"/>
      <c r="DX512" s="6"/>
      <c r="DY512" s="6"/>
      <c r="DZ512" s="6"/>
      <c r="EA512" s="6"/>
      <c r="EB512" s="6"/>
      <c r="EC512" s="6"/>
      <c r="ED512" s="6"/>
      <c r="EE512" s="6"/>
      <c r="EF512" s="6"/>
      <c r="EG512" s="6"/>
      <c r="EH512" s="6"/>
      <c r="EI512" s="6"/>
      <c r="EJ512" s="6"/>
      <c r="EK512" s="6"/>
    </row>
    <row r="513" spans="1:14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3"/>
      <c r="M513" s="3"/>
      <c r="N513" s="3"/>
      <c r="O513" s="3"/>
      <c r="P513" s="3"/>
      <c r="Q513" s="3"/>
      <c r="R513" s="3"/>
      <c r="S513" s="3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  <c r="BS513" s="6"/>
      <c r="BT513" s="6"/>
      <c r="BU513" s="6"/>
      <c r="BV513" s="6"/>
      <c r="BW513" s="6"/>
      <c r="BX513" s="6"/>
      <c r="BY513" s="6"/>
      <c r="BZ513" s="6"/>
      <c r="CA513" s="6"/>
      <c r="CB513" s="6"/>
      <c r="CC513" s="6"/>
      <c r="CD513" s="6"/>
      <c r="CE513" s="6"/>
      <c r="CF513" s="6"/>
      <c r="CG513" s="6"/>
      <c r="CH513" s="6"/>
      <c r="CI513" s="6"/>
      <c r="CJ513" s="6"/>
      <c r="CK513" s="6"/>
      <c r="CL513" s="6"/>
      <c r="CM513" s="6"/>
      <c r="CN513" s="6"/>
      <c r="CO513" s="6"/>
      <c r="CP513" s="6"/>
      <c r="CQ513" s="6"/>
      <c r="CR513" s="6"/>
      <c r="CS513" s="6"/>
      <c r="CT513" s="6"/>
      <c r="CU513" s="6"/>
      <c r="CV513" s="6"/>
      <c r="CW513" s="6"/>
      <c r="CX513" s="6"/>
      <c r="CY513" s="6"/>
      <c r="CZ513" s="6"/>
      <c r="DA513" s="6"/>
      <c r="DB513" s="6"/>
      <c r="DC513" s="6"/>
      <c r="DD513" s="6"/>
      <c r="DE513" s="6"/>
      <c r="DF513" s="6"/>
      <c r="DG513" s="6"/>
      <c r="DH513" s="6"/>
      <c r="DI513" s="6"/>
      <c r="DJ513" s="6"/>
      <c r="DK513" s="6"/>
      <c r="DL513" s="6"/>
      <c r="DM513" s="6"/>
      <c r="DN513" s="6"/>
      <c r="DO513" s="6"/>
      <c r="DP513" s="6"/>
      <c r="DQ513" s="6"/>
      <c r="DR513" s="6"/>
      <c r="DS513" s="6"/>
      <c r="DT513" s="6"/>
      <c r="DU513" s="6"/>
      <c r="DV513" s="6"/>
      <c r="DW513" s="6"/>
      <c r="DX513" s="6"/>
      <c r="DY513" s="6"/>
      <c r="DZ513" s="6"/>
      <c r="EA513" s="6"/>
      <c r="EB513" s="6"/>
      <c r="EC513" s="6"/>
      <c r="ED513" s="6"/>
      <c r="EE513" s="6"/>
      <c r="EF513" s="6"/>
      <c r="EG513" s="6"/>
      <c r="EH513" s="6"/>
      <c r="EI513" s="6"/>
      <c r="EJ513" s="6"/>
      <c r="EK513" s="6"/>
    </row>
    <row r="514" spans="1:14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3"/>
      <c r="M514" s="3"/>
      <c r="N514" s="3"/>
      <c r="O514" s="3"/>
      <c r="P514" s="3"/>
      <c r="Q514" s="3"/>
      <c r="R514" s="3"/>
      <c r="S514" s="3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K514" s="6"/>
      <c r="BL514" s="6"/>
      <c r="BM514" s="6"/>
      <c r="BN514" s="6"/>
      <c r="BO514" s="6"/>
      <c r="BP514" s="6"/>
      <c r="BQ514" s="6"/>
      <c r="BR514" s="6"/>
      <c r="BS514" s="6"/>
      <c r="BT514" s="6"/>
      <c r="BU514" s="6"/>
      <c r="BV514" s="6"/>
      <c r="BW514" s="6"/>
      <c r="BX514" s="6"/>
      <c r="BY514" s="6"/>
      <c r="BZ514" s="6"/>
      <c r="CA514" s="6"/>
      <c r="CB514" s="6"/>
      <c r="CC514" s="6"/>
      <c r="CD514" s="6"/>
      <c r="CE514" s="6"/>
      <c r="CF514" s="6"/>
      <c r="CG514" s="6"/>
      <c r="CH514" s="6"/>
      <c r="CI514" s="6"/>
      <c r="CJ514" s="6"/>
      <c r="CK514" s="6"/>
      <c r="CL514" s="6"/>
      <c r="CM514" s="6"/>
      <c r="CN514" s="6"/>
      <c r="CO514" s="6"/>
      <c r="CP514" s="6"/>
      <c r="CQ514" s="6"/>
      <c r="CR514" s="6"/>
      <c r="CS514" s="6"/>
      <c r="CT514" s="6"/>
      <c r="CU514" s="6"/>
      <c r="CV514" s="6"/>
      <c r="CW514" s="6"/>
      <c r="CX514" s="6"/>
      <c r="CY514" s="6"/>
      <c r="CZ514" s="6"/>
      <c r="DA514" s="6"/>
      <c r="DB514" s="6"/>
      <c r="DC514" s="6"/>
      <c r="DD514" s="6"/>
      <c r="DE514" s="6"/>
      <c r="DF514" s="6"/>
      <c r="DG514" s="6"/>
      <c r="DH514" s="6"/>
      <c r="DI514" s="6"/>
      <c r="DJ514" s="6"/>
      <c r="DK514" s="6"/>
      <c r="DL514" s="6"/>
      <c r="DM514" s="6"/>
      <c r="DN514" s="6"/>
      <c r="DO514" s="6"/>
      <c r="DP514" s="6"/>
      <c r="DQ514" s="6"/>
      <c r="DR514" s="6"/>
      <c r="DS514" s="6"/>
      <c r="DT514" s="6"/>
      <c r="DU514" s="6"/>
      <c r="DV514" s="6"/>
      <c r="DW514" s="6"/>
      <c r="DX514" s="6"/>
      <c r="DY514" s="6"/>
      <c r="DZ514" s="6"/>
      <c r="EA514" s="6"/>
      <c r="EB514" s="6"/>
      <c r="EC514" s="6"/>
      <c r="ED514" s="6"/>
      <c r="EE514" s="6"/>
      <c r="EF514" s="6"/>
      <c r="EG514" s="6"/>
      <c r="EH514" s="6"/>
      <c r="EI514" s="6"/>
      <c r="EJ514" s="6"/>
      <c r="EK514" s="6"/>
    </row>
    <row r="515" spans="1:14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3"/>
      <c r="M515" s="3"/>
      <c r="N515" s="3"/>
      <c r="O515" s="3"/>
      <c r="P515" s="3"/>
      <c r="Q515" s="3"/>
      <c r="R515" s="3"/>
      <c r="S515" s="3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K515" s="6"/>
      <c r="BL515" s="6"/>
      <c r="BM515" s="6"/>
      <c r="BN515" s="6"/>
      <c r="BO515" s="6"/>
      <c r="BP515" s="6"/>
      <c r="BQ515" s="6"/>
      <c r="BR515" s="6"/>
      <c r="BS515" s="6"/>
      <c r="BT515" s="6"/>
      <c r="BU515" s="6"/>
      <c r="BV515" s="6"/>
      <c r="BW515" s="6"/>
      <c r="BX515" s="6"/>
      <c r="BY515" s="6"/>
      <c r="BZ515" s="6"/>
      <c r="CA515" s="6"/>
      <c r="CB515" s="6"/>
      <c r="CC515" s="6"/>
      <c r="CD515" s="6"/>
      <c r="CE515" s="6"/>
      <c r="CF515" s="6"/>
      <c r="CG515" s="6"/>
      <c r="CH515" s="6"/>
      <c r="CI515" s="6"/>
      <c r="CJ515" s="6"/>
      <c r="CK515" s="6"/>
      <c r="CL515" s="6"/>
      <c r="CM515" s="6"/>
      <c r="CN515" s="6"/>
      <c r="CO515" s="6"/>
      <c r="CP515" s="6"/>
      <c r="CQ515" s="6"/>
      <c r="CR515" s="6"/>
      <c r="CS515" s="6"/>
      <c r="CT515" s="6"/>
      <c r="CU515" s="6"/>
      <c r="CV515" s="6"/>
      <c r="CW515" s="6"/>
      <c r="CX515" s="6"/>
      <c r="CY515" s="6"/>
      <c r="CZ515" s="6"/>
      <c r="DA515" s="6"/>
      <c r="DB515" s="6"/>
      <c r="DC515" s="6"/>
      <c r="DD515" s="6"/>
      <c r="DE515" s="6"/>
      <c r="DF515" s="6"/>
      <c r="DG515" s="6"/>
      <c r="DH515" s="6"/>
      <c r="DI515" s="6"/>
      <c r="DJ515" s="6"/>
      <c r="DK515" s="6"/>
      <c r="DL515" s="6"/>
      <c r="DM515" s="6"/>
      <c r="DN515" s="6"/>
      <c r="DO515" s="6"/>
      <c r="DP515" s="6"/>
      <c r="DQ515" s="6"/>
      <c r="DR515" s="6"/>
      <c r="DS515" s="6"/>
      <c r="DT515" s="6"/>
      <c r="DU515" s="6"/>
      <c r="DV515" s="6"/>
      <c r="DW515" s="6"/>
      <c r="DX515" s="6"/>
      <c r="DY515" s="6"/>
      <c r="DZ515" s="6"/>
      <c r="EA515" s="6"/>
      <c r="EB515" s="6"/>
      <c r="EC515" s="6"/>
      <c r="ED515" s="6"/>
      <c r="EE515" s="6"/>
      <c r="EF515" s="6"/>
      <c r="EG515" s="6"/>
      <c r="EH515" s="6"/>
      <c r="EI515" s="6"/>
      <c r="EJ515" s="6"/>
      <c r="EK515" s="6"/>
    </row>
    <row r="516" spans="1:14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3"/>
      <c r="M516" s="3"/>
      <c r="N516" s="3"/>
      <c r="O516" s="3"/>
      <c r="P516" s="3"/>
      <c r="Q516" s="3"/>
      <c r="R516" s="3"/>
      <c r="S516" s="3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  <c r="BS516" s="6"/>
      <c r="BT516" s="6"/>
      <c r="BU516" s="6"/>
      <c r="BV516" s="6"/>
      <c r="BW516" s="6"/>
      <c r="BX516" s="6"/>
      <c r="BY516" s="6"/>
      <c r="BZ516" s="6"/>
      <c r="CA516" s="6"/>
      <c r="CB516" s="6"/>
      <c r="CC516" s="6"/>
      <c r="CD516" s="6"/>
      <c r="CE516" s="6"/>
      <c r="CF516" s="6"/>
      <c r="CG516" s="6"/>
      <c r="CH516" s="6"/>
      <c r="CI516" s="6"/>
      <c r="CJ516" s="6"/>
      <c r="CK516" s="6"/>
      <c r="CL516" s="6"/>
      <c r="CM516" s="6"/>
      <c r="CN516" s="6"/>
      <c r="CO516" s="6"/>
      <c r="CP516" s="6"/>
      <c r="CQ516" s="6"/>
      <c r="CR516" s="6"/>
      <c r="CS516" s="6"/>
      <c r="CT516" s="6"/>
      <c r="CU516" s="6"/>
      <c r="CV516" s="6"/>
      <c r="CW516" s="6"/>
      <c r="CX516" s="6"/>
      <c r="CY516" s="6"/>
      <c r="CZ516" s="6"/>
      <c r="DA516" s="6"/>
      <c r="DB516" s="6"/>
      <c r="DC516" s="6"/>
      <c r="DD516" s="6"/>
      <c r="DE516" s="6"/>
      <c r="DF516" s="6"/>
      <c r="DG516" s="6"/>
      <c r="DH516" s="6"/>
      <c r="DI516" s="6"/>
      <c r="DJ516" s="6"/>
      <c r="DK516" s="6"/>
      <c r="DL516" s="6"/>
      <c r="DM516" s="6"/>
      <c r="DN516" s="6"/>
      <c r="DO516" s="6"/>
      <c r="DP516" s="6"/>
      <c r="DQ516" s="6"/>
      <c r="DR516" s="6"/>
      <c r="DS516" s="6"/>
      <c r="DT516" s="6"/>
      <c r="DU516" s="6"/>
      <c r="DV516" s="6"/>
      <c r="DW516" s="6"/>
      <c r="DX516" s="6"/>
      <c r="DY516" s="6"/>
      <c r="DZ516" s="6"/>
      <c r="EA516" s="6"/>
      <c r="EB516" s="6"/>
      <c r="EC516" s="6"/>
      <c r="ED516" s="6"/>
      <c r="EE516" s="6"/>
      <c r="EF516" s="6"/>
      <c r="EG516" s="6"/>
      <c r="EH516" s="6"/>
      <c r="EI516" s="6"/>
      <c r="EJ516" s="6"/>
      <c r="EK516" s="6"/>
    </row>
    <row r="517" spans="1:14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3"/>
      <c r="M517" s="3"/>
      <c r="N517" s="3"/>
      <c r="O517" s="3"/>
      <c r="P517" s="3"/>
      <c r="Q517" s="3"/>
      <c r="R517" s="3"/>
      <c r="S517" s="3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  <c r="BS517" s="6"/>
      <c r="BT517" s="6"/>
      <c r="BU517" s="6"/>
      <c r="BV517" s="6"/>
      <c r="BW517" s="6"/>
      <c r="BX517" s="6"/>
      <c r="BY517" s="6"/>
      <c r="BZ517" s="6"/>
      <c r="CA517" s="6"/>
      <c r="CB517" s="6"/>
      <c r="CC517" s="6"/>
      <c r="CD517" s="6"/>
      <c r="CE517" s="6"/>
      <c r="CF517" s="6"/>
      <c r="CG517" s="6"/>
      <c r="CH517" s="6"/>
      <c r="CI517" s="6"/>
      <c r="CJ517" s="6"/>
      <c r="CK517" s="6"/>
      <c r="CL517" s="6"/>
      <c r="CM517" s="6"/>
      <c r="CN517" s="6"/>
      <c r="CO517" s="6"/>
      <c r="CP517" s="6"/>
      <c r="CQ517" s="6"/>
      <c r="CR517" s="6"/>
      <c r="CS517" s="6"/>
      <c r="CT517" s="6"/>
      <c r="CU517" s="6"/>
      <c r="CV517" s="6"/>
      <c r="CW517" s="6"/>
      <c r="CX517" s="6"/>
      <c r="CY517" s="6"/>
      <c r="CZ517" s="6"/>
      <c r="DA517" s="6"/>
      <c r="DB517" s="6"/>
      <c r="DC517" s="6"/>
      <c r="DD517" s="6"/>
      <c r="DE517" s="6"/>
      <c r="DF517" s="6"/>
      <c r="DG517" s="6"/>
      <c r="DH517" s="6"/>
      <c r="DI517" s="6"/>
      <c r="DJ517" s="6"/>
      <c r="DK517" s="6"/>
      <c r="DL517" s="6"/>
      <c r="DM517" s="6"/>
      <c r="DN517" s="6"/>
      <c r="DO517" s="6"/>
      <c r="DP517" s="6"/>
      <c r="DQ517" s="6"/>
      <c r="DR517" s="6"/>
      <c r="DS517" s="6"/>
      <c r="DT517" s="6"/>
      <c r="DU517" s="6"/>
      <c r="DV517" s="6"/>
      <c r="DW517" s="6"/>
      <c r="DX517" s="6"/>
      <c r="DY517" s="6"/>
      <c r="DZ517" s="6"/>
      <c r="EA517" s="6"/>
      <c r="EB517" s="6"/>
      <c r="EC517" s="6"/>
      <c r="ED517" s="6"/>
      <c r="EE517" s="6"/>
      <c r="EF517" s="6"/>
      <c r="EG517" s="6"/>
      <c r="EH517" s="6"/>
      <c r="EI517" s="6"/>
      <c r="EJ517" s="6"/>
      <c r="EK517" s="6"/>
    </row>
    <row r="518" spans="1:14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3"/>
      <c r="M518" s="3"/>
      <c r="N518" s="3"/>
      <c r="O518" s="3"/>
      <c r="P518" s="3"/>
      <c r="Q518" s="3"/>
      <c r="R518" s="3"/>
      <c r="S518" s="3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K518" s="6"/>
      <c r="BL518" s="6"/>
      <c r="BM518" s="6"/>
      <c r="BN518" s="6"/>
      <c r="BO518" s="6"/>
      <c r="BP518" s="6"/>
      <c r="BQ518" s="6"/>
      <c r="BR518" s="6"/>
      <c r="BS518" s="6"/>
      <c r="BT518" s="6"/>
      <c r="BU518" s="6"/>
      <c r="BV518" s="6"/>
      <c r="BW518" s="6"/>
      <c r="BX518" s="6"/>
      <c r="BY518" s="6"/>
      <c r="BZ518" s="6"/>
      <c r="CA518" s="6"/>
      <c r="CB518" s="6"/>
      <c r="CC518" s="6"/>
      <c r="CD518" s="6"/>
      <c r="CE518" s="6"/>
      <c r="CF518" s="6"/>
      <c r="CG518" s="6"/>
      <c r="CH518" s="6"/>
      <c r="CI518" s="6"/>
      <c r="CJ518" s="6"/>
      <c r="CK518" s="6"/>
      <c r="CL518" s="6"/>
      <c r="CM518" s="6"/>
      <c r="CN518" s="6"/>
      <c r="CO518" s="6"/>
      <c r="CP518" s="6"/>
      <c r="CQ518" s="6"/>
      <c r="CR518" s="6"/>
      <c r="CS518" s="6"/>
      <c r="CT518" s="6"/>
      <c r="CU518" s="6"/>
      <c r="CV518" s="6"/>
      <c r="CW518" s="6"/>
      <c r="CX518" s="6"/>
      <c r="CY518" s="6"/>
      <c r="CZ518" s="6"/>
      <c r="DA518" s="6"/>
      <c r="DB518" s="6"/>
      <c r="DC518" s="6"/>
      <c r="DD518" s="6"/>
      <c r="DE518" s="6"/>
      <c r="DF518" s="6"/>
      <c r="DG518" s="6"/>
      <c r="DH518" s="6"/>
      <c r="DI518" s="6"/>
      <c r="DJ518" s="6"/>
      <c r="DK518" s="6"/>
      <c r="DL518" s="6"/>
      <c r="DM518" s="6"/>
      <c r="DN518" s="6"/>
      <c r="DO518" s="6"/>
      <c r="DP518" s="6"/>
      <c r="DQ518" s="6"/>
      <c r="DR518" s="6"/>
      <c r="DS518" s="6"/>
      <c r="DT518" s="6"/>
      <c r="DU518" s="6"/>
      <c r="DV518" s="6"/>
      <c r="DW518" s="6"/>
      <c r="DX518" s="6"/>
      <c r="DY518" s="6"/>
      <c r="DZ518" s="6"/>
      <c r="EA518" s="6"/>
      <c r="EB518" s="6"/>
      <c r="EC518" s="6"/>
      <c r="ED518" s="6"/>
      <c r="EE518" s="6"/>
      <c r="EF518" s="6"/>
      <c r="EG518" s="6"/>
      <c r="EH518" s="6"/>
      <c r="EI518" s="6"/>
      <c r="EJ518" s="6"/>
      <c r="EK518" s="6"/>
    </row>
    <row r="519" spans="1:14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3"/>
      <c r="M519" s="3"/>
      <c r="N519" s="3"/>
      <c r="O519" s="3"/>
      <c r="P519" s="3"/>
      <c r="Q519" s="3"/>
      <c r="R519" s="3"/>
      <c r="S519" s="3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K519" s="6"/>
      <c r="BL519" s="6"/>
      <c r="BM519" s="6"/>
      <c r="BN519" s="6"/>
      <c r="BO519" s="6"/>
      <c r="BP519" s="6"/>
      <c r="BQ519" s="6"/>
      <c r="BR519" s="6"/>
      <c r="BS519" s="6"/>
      <c r="BT519" s="6"/>
      <c r="BU519" s="6"/>
      <c r="BV519" s="6"/>
      <c r="BW519" s="6"/>
      <c r="BX519" s="6"/>
      <c r="BY519" s="6"/>
      <c r="BZ519" s="6"/>
      <c r="CA519" s="6"/>
      <c r="CB519" s="6"/>
      <c r="CC519" s="6"/>
      <c r="CD519" s="6"/>
      <c r="CE519" s="6"/>
      <c r="CF519" s="6"/>
      <c r="CG519" s="6"/>
      <c r="CH519" s="6"/>
      <c r="CI519" s="6"/>
      <c r="CJ519" s="6"/>
      <c r="CK519" s="6"/>
      <c r="CL519" s="6"/>
      <c r="CM519" s="6"/>
      <c r="CN519" s="6"/>
      <c r="CO519" s="6"/>
      <c r="CP519" s="6"/>
      <c r="CQ519" s="6"/>
      <c r="CR519" s="6"/>
      <c r="CS519" s="6"/>
      <c r="CT519" s="6"/>
      <c r="CU519" s="6"/>
      <c r="CV519" s="6"/>
      <c r="CW519" s="6"/>
      <c r="CX519" s="6"/>
      <c r="CY519" s="6"/>
      <c r="CZ519" s="6"/>
      <c r="DA519" s="6"/>
      <c r="DB519" s="6"/>
      <c r="DC519" s="6"/>
      <c r="DD519" s="6"/>
      <c r="DE519" s="6"/>
      <c r="DF519" s="6"/>
      <c r="DG519" s="6"/>
      <c r="DH519" s="6"/>
      <c r="DI519" s="6"/>
      <c r="DJ519" s="6"/>
      <c r="DK519" s="6"/>
      <c r="DL519" s="6"/>
      <c r="DM519" s="6"/>
      <c r="DN519" s="6"/>
      <c r="DO519" s="6"/>
      <c r="DP519" s="6"/>
      <c r="DQ519" s="6"/>
      <c r="DR519" s="6"/>
      <c r="DS519" s="6"/>
      <c r="DT519" s="6"/>
      <c r="DU519" s="6"/>
      <c r="DV519" s="6"/>
      <c r="DW519" s="6"/>
      <c r="DX519" s="6"/>
      <c r="DY519" s="6"/>
      <c r="DZ519" s="6"/>
      <c r="EA519" s="6"/>
      <c r="EB519" s="6"/>
      <c r="EC519" s="6"/>
      <c r="ED519" s="6"/>
      <c r="EE519" s="6"/>
      <c r="EF519" s="6"/>
      <c r="EG519" s="6"/>
      <c r="EH519" s="6"/>
      <c r="EI519" s="6"/>
      <c r="EJ519" s="6"/>
      <c r="EK519" s="6"/>
    </row>
    <row r="520" spans="1:14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3"/>
      <c r="M520" s="3"/>
      <c r="N520" s="3"/>
      <c r="O520" s="3"/>
      <c r="P520" s="3"/>
      <c r="Q520" s="3"/>
      <c r="R520" s="3"/>
      <c r="S520" s="3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  <c r="BS520" s="6"/>
      <c r="BT520" s="6"/>
      <c r="BU520" s="6"/>
      <c r="BV520" s="6"/>
      <c r="BW520" s="6"/>
      <c r="BX520" s="6"/>
      <c r="BY520" s="6"/>
      <c r="BZ520" s="6"/>
      <c r="CA520" s="6"/>
      <c r="CB520" s="6"/>
      <c r="CC520" s="6"/>
      <c r="CD520" s="6"/>
      <c r="CE520" s="6"/>
      <c r="CF520" s="6"/>
      <c r="CG520" s="6"/>
      <c r="CH520" s="6"/>
      <c r="CI520" s="6"/>
      <c r="CJ520" s="6"/>
      <c r="CK520" s="6"/>
      <c r="CL520" s="6"/>
      <c r="CM520" s="6"/>
      <c r="CN520" s="6"/>
      <c r="CO520" s="6"/>
      <c r="CP520" s="6"/>
      <c r="CQ520" s="6"/>
      <c r="CR520" s="6"/>
      <c r="CS520" s="6"/>
      <c r="CT520" s="6"/>
      <c r="CU520" s="6"/>
      <c r="CV520" s="6"/>
      <c r="CW520" s="6"/>
      <c r="CX520" s="6"/>
      <c r="CY520" s="6"/>
      <c r="CZ520" s="6"/>
      <c r="DA520" s="6"/>
      <c r="DB520" s="6"/>
      <c r="DC520" s="6"/>
      <c r="DD520" s="6"/>
      <c r="DE520" s="6"/>
      <c r="DF520" s="6"/>
      <c r="DG520" s="6"/>
      <c r="DH520" s="6"/>
      <c r="DI520" s="6"/>
      <c r="DJ520" s="6"/>
      <c r="DK520" s="6"/>
      <c r="DL520" s="6"/>
      <c r="DM520" s="6"/>
      <c r="DN520" s="6"/>
      <c r="DO520" s="6"/>
      <c r="DP520" s="6"/>
      <c r="DQ520" s="6"/>
      <c r="DR520" s="6"/>
      <c r="DS520" s="6"/>
      <c r="DT520" s="6"/>
      <c r="DU520" s="6"/>
      <c r="DV520" s="6"/>
      <c r="DW520" s="6"/>
      <c r="DX520" s="6"/>
      <c r="DY520" s="6"/>
      <c r="DZ520" s="6"/>
      <c r="EA520" s="6"/>
      <c r="EB520" s="6"/>
      <c r="EC520" s="6"/>
      <c r="ED520" s="6"/>
      <c r="EE520" s="6"/>
      <c r="EF520" s="6"/>
      <c r="EG520" s="6"/>
      <c r="EH520" s="6"/>
      <c r="EI520" s="6"/>
      <c r="EJ520" s="6"/>
      <c r="EK520" s="6"/>
    </row>
    <row r="521" spans="1:14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3"/>
      <c r="M521" s="3"/>
      <c r="N521" s="3"/>
      <c r="O521" s="3"/>
      <c r="P521" s="3"/>
      <c r="Q521" s="3"/>
      <c r="R521" s="3"/>
      <c r="S521" s="3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  <c r="BS521" s="6"/>
      <c r="BT521" s="6"/>
      <c r="BU521" s="6"/>
      <c r="BV521" s="6"/>
      <c r="BW521" s="6"/>
      <c r="BX521" s="6"/>
      <c r="BY521" s="6"/>
      <c r="BZ521" s="6"/>
      <c r="CA521" s="6"/>
      <c r="CB521" s="6"/>
      <c r="CC521" s="6"/>
      <c r="CD521" s="6"/>
      <c r="CE521" s="6"/>
      <c r="CF521" s="6"/>
      <c r="CG521" s="6"/>
      <c r="CH521" s="6"/>
      <c r="CI521" s="6"/>
      <c r="CJ521" s="6"/>
      <c r="CK521" s="6"/>
      <c r="CL521" s="6"/>
      <c r="CM521" s="6"/>
      <c r="CN521" s="6"/>
      <c r="CO521" s="6"/>
      <c r="CP521" s="6"/>
      <c r="CQ521" s="6"/>
      <c r="CR521" s="6"/>
      <c r="CS521" s="6"/>
      <c r="CT521" s="6"/>
      <c r="CU521" s="6"/>
      <c r="CV521" s="6"/>
      <c r="CW521" s="6"/>
      <c r="CX521" s="6"/>
      <c r="CY521" s="6"/>
      <c r="CZ521" s="6"/>
      <c r="DA521" s="6"/>
      <c r="DB521" s="6"/>
      <c r="DC521" s="6"/>
      <c r="DD521" s="6"/>
      <c r="DE521" s="6"/>
      <c r="DF521" s="6"/>
      <c r="DG521" s="6"/>
      <c r="DH521" s="6"/>
      <c r="DI521" s="6"/>
      <c r="DJ521" s="6"/>
      <c r="DK521" s="6"/>
      <c r="DL521" s="6"/>
      <c r="DM521" s="6"/>
      <c r="DN521" s="6"/>
      <c r="DO521" s="6"/>
      <c r="DP521" s="6"/>
      <c r="DQ521" s="6"/>
      <c r="DR521" s="6"/>
      <c r="DS521" s="6"/>
      <c r="DT521" s="6"/>
      <c r="DU521" s="6"/>
      <c r="DV521" s="6"/>
      <c r="DW521" s="6"/>
      <c r="DX521" s="6"/>
      <c r="DY521" s="6"/>
      <c r="DZ521" s="6"/>
      <c r="EA521" s="6"/>
      <c r="EB521" s="6"/>
      <c r="EC521" s="6"/>
      <c r="ED521" s="6"/>
      <c r="EE521" s="6"/>
      <c r="EF521" s="6"/>
      <c r="EG521" s="6"/>
      <c r="EH521" s="6"/>
      <c r="EI521" s="6"/>
      <c r="EJ521" s="6"/>
      <c r="EK521" s="6"/>
    </row>
    <row r="522" spans="1:14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3"/>
      <c r="M522" s="3"/>
      <c r="N522" s="3"/>
      <c r="O522" s="3"/>
      <c r="P522" s="3"/>
      <c r="Q522" s="3"/>
      <c r="R522" s="3"/>
      <c r="S522" s="3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K522" s="6"/>
      <c r="BL522" s="6"/>
      <c r="BM522" s="6"/>
      <c r="BN522" s="6"/>
      <c r="BO522" s="6"/>
      <c r="BP522" s="6"/>
      <c r="BQ522" s="6"/>
      <c r="BR522" s="6"/>
      <c r="BS522" s="6"/>
      <c r="BT522" s="6"/>
      <c r="BU522" s="6"/>
      <c r="BV522" s="6"/>
      <c r="BW522" s="6"/>
      <c r="BX522" s="6"/>
      <c r="BY522" s="6"/>
      <c r="BZ522" s="6"/>
      <c r="CA522" s="6"/>
      <c r="CB522" s="6"/>
      <c r="CC522" s="6"/>
      <c r="CD522" s="6"/>
      <c r="CE522" s="6"/>
      <c r="CF522" s="6"/>
      <c r="CG522" s="6"/>
      <c r="CH522" s="6"/>
      <c r="CI522" s="6"/>
      <c r="CJ522" s="6"/>
      <c r="CK522" s="6"/>
      <c r="CL522" s="6"/>
      <c r="CM522" s="6"/>
      <c r="CN522" s="6"/>
      <c r="CO522" s="6"/>
      <c r="CP522" s="6"/>
      <c r="CQ522" s="6"/>
      <c r="CR522" s="6"/>
      <c r="CS522" s="6"/>
      <c r="CT522" s="6"/>
      <c r="CU522" s="6"/>
      <c r="CV522" s="6"/>
      <c r="CW522" s="6"/>
      <c r="CX522" s="6"/>
      <c r="CY522" s="6"/>
      <c r="CZ522" s="6"/>
      <c r="DA522" s="6"/>
      <c r="DB522" s="6"/>
      <c r="DC522" s="6"/>
      <c r="DD522" s="6"/>
      <c r="DE522" s="6"/>
      <c r="DF522" s="6"/>
      <c r="DG522" s="6"/>
      <c r="DH522" s="6"/>
      <c r="DI522" s="6"/>
      <c r="DJ522" s="6"/>
      <c r="DK522" s="6"/>
      <c r="DL522" s="6"/>
      <c r="DM522" s="6"/>
      <c r="DN522" s="6"/>
      <c r="DO522" s="6"/>
      <c r="DP522" s="6"/>
      <c r="DQ522" s="6"/>
      <c r="DR522" s="6"/>
      <c r="DS522" s="6"/>
      <c r="DT522" s="6"/>
      <c r="DU522" s="6"/>
      <c r="DV522" s="6"/>
      <c r="DW522" s="6"/>
      <c r="DX522" s="6"/>
      <c r="DY522" s="6"/>
      <c r="DZ522" s="6"/>
      <c r="EA522" s="6"/>
      <c r="EB522" s="6"/>
      <c r="EC522" s="6"/>
      <c r="ED522" s="6"/>
      <c r="EE522" s="6"/>
      <c r="EF522" s="6"/>
      <c r="EG522" s="6"/>
      <c r="EH522" s="6"/>
      <c r="EI522" s="6"/>
      <c r="EJ522" s="6"/>
      <c r="EK522" s="6"/>
    </row>
    <row r="523" spans="1:14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3"/>
      <c r="M523" s="3"/>
      <c r="N523" s="3"/>
      <c r="O523" s="3"/>
      <c r="P523" s="3"/>
      <c r="Q523" s="3"/>
      <c r="R523" s="3"/>
      <c r="S523" s="3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K523" s="6"/>
      <c r="BL523" s="6"/>
      <c r="BM523" s="6"/>
      <c r="BN523" s="6"/>
      <c r="BO523" s="6"/>
      <c r="BP523" s="6"/>
      <c r="BQ523" s="6"/>
      <c r="BR523" s="6"/>
      <c r="BS523" s="6"/>
      <c r="BT523" s="6"/>
      <c r="BU523" s="6"/>
      <c r="BV523" s="6"/>
      <c r="BW523" s="6"/>
      <c r="BX523" s="6"/>
      <c r="BY523" s="6"/>
      <c r="BZ523" s="6"/>
      <c r="CA523" s="6"/>
      <c r="CB523" s="6"/>
      <c r="CC523" s="6"/>
      <c r="CD523" s="6"/>
      <c r="CE523" s="6"/>
      <c r="CF523" s="6"/>
      <c r="CG523" s="6"/>
      <c r="CH523" s="6"/>
      <c r="CI523" s="6"/>
      <c r="CJ523" s="6"/>
      <c r="CK523" s="6"/>
      <c r="CL523" s="6"/>
      <c r="CM523" s="6"/>
      <c r="CN523" s="6"/>
      <c r="CO523" s="6"/>
      <c r="CP523" s="6"/>
      <c r="CQ523" s="6"/>
      <c r="CR523" s="6"/>
      <c r="CS523" s="6"/>
      <c r="CT523" s="6"/>
      <c r="CU523" s="6"/>
      <c r="CV523" s="6"/>
      <c r="CW523" s="6"/>
      <c r="CX523" s="6"/>
      <c r="CY523" s="6"/>
      <c r="CZ523" s="6"/>
      <c r="DA523" s="6"/>
      <c r="DB523" s="6"/>
      <c r="DC523" s="6"/>
      <c r="DD523" s="6"/>
      <c r="DE523" s="6"/>
      <c r="DF523" s="6"/>
      <c r="DG523" s="6"/>
      <c r="DH523" s="6"/>
      <c r="DI523" s="6"/>
      <c r="DJ523" s="6"/>
      <c r="DK523" s="6"/>
      <c r="DL523" s="6"/>
      <c r="DM523" s="6"/>
      <c r="DN523" s="6"/>
      <c r="DO523" s="6"/>
      <c r="DP523" s="6"/>
      <c r="DQ523" s="6"/>
      <c r="DR523" s="6"/>
      <c r="DS523" s="6"/>
      <c r="DT523" s="6"/>
      <c r="DU523" s="6"/>
      <c r="DV523" s="6"/>
      <c r="DW523" s="6"/>
      <c r="DX523" s="6"/>
      <c r="DY523" s="6"/>
      <c r="DZ523" s="6"/>
      <c r="EA523" s="6"/>
      <c r="EB523" s="6"/>
      <c r="EC523" s="6"/>
      <c r="ED523" s="6"/>
      <c r="EE523" s="6"/>
      <c r="EF523" s="6"/>
      <c r="EG523" s="6"/>
      <c r="EH523" s="6"/>
      <c r="EI523" s="6"/>
      <c r="EJ523" s="6"/>
      <c r="EK523" s="6"/>
    </row>
    <row r="524" spans="1:14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3"/>
      <c r="M524" s="3"/>
      <c r="N524" s="3"/>
      <c r="O524" s="3"/>
      <c r="P524" s="3"/>
      <c r="Q524" s="3"/>
      <c r="R524" s="3"/>
      <c r="S524" s="3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  <c r="BS524" s="6"/>
      <c r="BT524" s="6"/>
      <c r="BU524" s="6"/>
      <c r="BV524" s="6"/>
      <c r="BW524" s="6"/>
      <c r="BX524" s="6"/>
      <c r="BY524" s="6"/>
      <c r="BZ524" s="6"/>
      <c r="CA524" s="6"/>
      <c r="CB524" s="6"/>
      <c r="CC524" s="6"/>
      <c r="CD524" s="6"/>
      <c r="CE524" s="6"/>
      <c r="CF524" s="6"/>
      <c r="CG524" s="6"/>
      <c r="CH524" s="6"/>
      <c r="CI524" s="6"/>
      <c r="CJ524" s="6"/>
      <c r="CK524" s="6"/>
      <c r="CL524" s="6"/>
      <c r="CM524" s="6"/>
      <c r="CN524" s="6"/>
      <c r="CO524" s="6"/>
      <c r="CP524" s="6"/>
      <c r="CQ524" s="6"/>
      <c r="CR524" s="6"/>
      <c r="CS524" s="6"/>
      <c r="CT524" s="6"/>
      <c r="CU524" s="6"/>
      <c r="CV524" s="6"/>
      <c r="CW524" s="6"/>
      <c r="CX524" s="6"/>
      <c r="CY524" s="6"/>
      <c r="CZ524" s="6"/>
      <c r="DA524" s="6"/>
      <c r="DB524" s="6"/>
      <c r="DC524" s="6"/>
      <c r="DD524" s="6"/>
      <c r="DE524" s="6"/>
      <c r="DF524" s="6"/>
      <c r="DG524" s="6"/>
      <c r="DH524" s="6"/>
      <c r="DI524" s="6"/>
      <c r="DJ524" s="6"/>
      <c r="DK524" s="6"/>
      <c r="DL524" s="6"/>
      <c r="DM524" s="6"/>
      <c r="DN524" s="6"/>
      <c r="DO524" s="6"/>
      <c r="DP524" s="6"/>
      <c r="DQ524" s="6"/>
      <c r="DR524" s="6"/>
      <c r="DS524" s="6"/>
      <c r="DT524" s="6"/>
      <c r="DU524" s="6"/>
      <c r="DV524" s="6"/>
      <c r="DW524" s="6"/>
      <c r="DX524" s="6"/>
      <c r="DY524" s="6"/>
      <c r="DZ524" s="6"/>
      <c r="EA524" s="6"/>
      <c r="EB524" s="6"/>
      <c r="EC524" s="6"/>
      <c r="ED524" s="6"/>
      <c r="EE524" s="6"/>
      <c r="EF524" s="6"/>
      <c r="EG524" s="6"/>
      <c r="EH524" s="6"/>
      <c r="EI524" s="6"/>
      <c r="EJ524" s="6"/>
      <c r="EK524" s="6"/>
    </row>
    <row r="525" spans="1:14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3"/>
      <c r="M525" s="3"/>
      <c r="N525" s="3"/>
      <c r="O525" s="3"/>
      <c r="P525" s="3"/>
      <c r="Q525" s="3"/>
      <c r="R525" s="3"/>
      <c r="S525" s="3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  <c r="BS525" s="6"/>
      <c r="BT525" s="6"/>
      <c r="BU525" s="6"/>
      <c r="BV525" s="6"/>
      <c r="BW525" s="6"/>
      <c r="BX525" s="6"/>
      <c r="BY525" s="6"/>
      <c r="BZ525" s="6"/>
      <c r="CA525" s="6"/>
      <c r="CB525" s="6"/>
      <c r="CC525" s="6"/>
      <c r="CD525" s="6"/>
      <c r="CE525" s="6"/>
      <c r="CF525" s="6"/>
      <c r="CG525" s="6"/>
      <c r="CH525" s="6"/>
      <c r="CI525" s="6"/>
      <c r="CJ525" s="6"/>
      <c r="CK525" s="6"/>
      <c r="CL525" s="6"/>
      <c r="CM525" s="6"/>
      <c r="CN525" s="6"/>
      <c r="CO525" s="6"/>
      <c r="CP525" s="6"/>
      <c r="CQ525" s="6"/>
      <c r="CR525" s="6"/>
      <c r="CS525" s="6"/>
      <c r="CT525" s="6"/>
      <c r="CU525" s="6"/>
      <c r="CV525" s="6"/>
      <c r="CW525" s="6"/>
      <c r="CX525" s="6"/>
      <c r="CY525" s="6"/>
      <c r="CZ525" s="6"/>
      <c r="DA525" s="6"/>
      <c r="DB525" s="6"/>
      <c r="DC525" s="6"/>
      <c r="DD525" s="6"/>
      <c r="DE525" s="6"/>
      <c r="DF525" s="6"/>
      <c r="DG525" s="6"/>
      <c r="DH525" s="6"/>
      <c r="DI525" s="6"/>
      <c r="DJ525" s="6"/>
      <c r="DK525" s="6"/>
      <c r="DL525" s="6"/>
      <c r="DM525" s="6"/>
      <c r="DN525" s="6"/>
      <c r="DO525" s="6"/>
      <c r="DP525" s="6"/>
      <c r="DQ525" s="6"/>
      <c r="DR525" s="6"/>
      <c r="DS525" s="6"/>
      <c r="DT525" s="6"/>
      <c r="DU525" s="6"/>
      <c r="DV525" s="6"/>
      <c r="DW525" s="6"/>
      <c r="DX525" s="6"/>
      <c r="DY525" s="6"/>
      <c r="DZ525" s="6"/>
      <c r="EA525" s="6"/>
      <c r="EB525" s="6"/>
      <c r="EC525" s="6"/>
      <c r="ED525" s="6"/>
      <c r="EE525" s="6"/>
      <c r="EF525" s="6"/>
      <c r="EG525" s="6"/>
      <c r="EH525" s="6"/>
      <c r="EI525" s="6"/>
      <c r="EJ525" s="6"/>
      <c r="EK525" s="6"/>
    </row>
    <row r="526" spans="1:14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3"/>
      <c r="M526" s="3"/>
      <c r="N526" s="3"/>
      <c r="O526" s="3"/>
      <c r="P526" s="3"/>
      <c r="Q526" s="3"/>
      <c r="R526" s="3"/>
      <c r="S526" s="3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K526" s="6"/>
      <c r="BL526" s="6"/>
      <c r="BM526" s="6"/>
      <c r="BN526" s="6"/>
      <c r="BO526" s="6"/>
      <c r="BP526" s="6"/>
      <c r="BQ526" s="6"/>
      <c r="BR526" s="6"/>
      <c r="BS526" s="6"/>
      <c r="BT526" s="6"/>
      <c r="BU526" s="6"/>
      <c r="BV526" s="6"/>
      <c r="BW526" s="6"/>
      <c r="BX526" s="6"/>
      <c r="BY526" s="6"/>
      <c r="BZ526" s="6"/>
      <c r="CA526" s="6"/>
      <c r="CB526" s="6"/>
      <c r="CC526" s="6"/>
      <c r="CD526" s="6"/>
      <c r="CE526" s="6"/>
      <c r="CF526" s="6"/>
      <c r="CG526" s="6"/>
      <c r="CH526" s="6"/>
      <c r="CI526" s="6"/>
      <c r="CJ526" s="6"/>
      <c r="CK526" s="6"/>
      <c r="CL526" s="6"/>
      <c r="CM526" s="6"/>
      <c r="CN526" s="6"/>
      <c r="CO526" s="6"/>
      <c r="CP526" s="6"/>
      <c r="CQ526" s="6"/>
      <c r="CR526" s="6"/>
      <c r="CS526" s="6"/>
      <c r="CT526" s="6"/>
      <c r="CU526" s="6"/>
      <c r="CV526" s="6"/>
      <c r="CW526" s="6"/>
      <c r="CX526" s="6"/>
      <c r="CY526" s="6"/>
      <c r="CZ526" s="6"/>
      <c r="DA526" s="6"/>
      <c r="DB526" s="6"/>
      <c r="DC526" s="6"/>
      <c r="DD526" s="6"/>
      <c r="DE526" s="6"/>
      <c r="DF526" s="6"/>
      <c r="DG526" s="6"/>
      <c r="DH526" s="6"/>
      <c r="DI526" s="6"/>
      <c r="DJ526" s="6"/>
      <c r="DK526" s="6"/>
      <c r="DL526" s="6"/>
      <c r="DM526" s="6"/>
      <c r="DN526" s="6"/>
      <c r="DO526" s="6"/>
      <c r="DP526" s="6"/>
      <c r="DQ526" s="6"/>
      <c r="DR526" s="6"/>
      <c r="DS526" s="6"/>
      <c r="DT526" s="6"/>
      <c r="DU526" s="6"/>
      <c r="DV526" s="6"/>
      <c r="DW526" s="6"/>
      <c r="DX526" s="6"/>
      <c r="DY526" s="6"/>
      <c r="DZ526" s="6"/>
      <c r="EA526" s="6"/>
      <c r="EB526" s="6"/>
      <c r="EC526" s="6"/>
      <c r="ED526" s="6"/>
      <c r="EE526" s="6"/>
      <c r="EF526" s="6"/>
      <c r="EG526" s="6"/>
      <c r="EH526" s="6"/>
      <c r="EI526" s="6"/>
      <c r="EJ526" s="6"/>
      <c r="EK526" s="6"/>
    </row>
    <row r="527" spans="1:14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3"/>
      <c r="M527" s="3"/>
      <c r="N527" s="3"/>
      <c r="O527" s="3"/>
      <c r="P527" s="3"/>
      <c r="Q527" s="3"/>
      <c r="R527" s="3"/>
      <c r="S527" s="3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  <c r="BH527" s="6"/>
      <c r="BI527" s="6"/>
      <c r="BJ527" s="6"/>
      <c r="BK527" s="6"/>
      <c r="BL527" s="6"/>
      <c r="BM527" s="6"/>
      <c r="BN527" s="6"/>
      <c r="BO527" s="6"/>
      <c r="BP527" s="6"/>
      <c r="BQ527" s="6"/>
      <c r="BR527" s="6"/>
      <c r="BS527" s="6"/>
      <c r="BT527" s="6"/>
      <c r="BU527" s="6"/>
      <c r="BV527" s="6"/>
      <c r="BW527" s="6"/>
      <c r="BX527" s="6"/>
      <c r="BY527" s="6"/>
      <c r="BZ527" s="6"/>
      <c r="CA527" s="6"/>
      <c r="CB527" s="6"/>
      <c r="CC527" s="6"/>
      <c r="CD527" s="6"/>
      <c r="CE527" s="6"/>
      <c r="CF527" s="6"/>
      <c r="CG527" s="6"/>
      <c r="CH527" s="6"/>
      <c r="CI527" s="6"/>
      <c r="CJ527" s="6"/>
      <c r="CK527" s="6"/>
      <c r="CL527" s="6"/>
      <c r="CM527" s="6"/>
      <c r="CN527" s="6"/>
      <c r="CO527" s="6"/>
      <c r="CP527" s="6"/>
      <c r="CQ527" s="6"/>
      <c r="CR527" s="6"/>
      <c r="CS527" s="6"/>
      <c r="CT527" s="6"/>
      <c r="CU527" s="6"/>
      <c r="CV527" s="6"/>
      <c r="CW527" s="6"/>
      <c r="CX527" s="6"/>
      <c r="CY527" s="6"/>
      <c r="CZ527" s="6"/>
      <c r="DA527" s="6"/>
      <c r="DB527" s="6"/>
      <c r="DC527" s="6"/>
      <c r="DD527" s="6"/>
      <c r="DE527" s="6"/>
      <c r="DF527" s="6"/>
      <c r="DG527" s="6"/>
      <c r="DH527" s="6"/>
      <c r="DI527" s="6"/>
      <c r="DJ527" s="6"/>
      <c r="DK527" s="6"/>
      <c r="DL527" s="6"/>
      <c r="DM527" s="6"/>
      <c r="DN527" s="6"/>
      <c r="DO527" s="6"/>
      <c r="DP527" s="6"/>
      <c r="DQ527" s="6"/>
      <c r="DR527" s="6"/>
      <c r="DS527" s="6"/>
      <c r="DT527" s="6"/>
      <c r="DU527" s="6"/>
      <c r="DV527" s="6"/>
      <c r="DW527" s="6"/>
      <c r="DX527" s="6"/>
      <c r="DY527" s="6"/>
      <c r="DZ527" s="6"/>
      <c r="EA527" s="6"/>
      <c r="EB527" s="6"/>
      <c r="EC527" s="6"/>
      <c r="ED527" s="6"/>
      <c r="EE527" s="6"/>
      <c r="EF527" s="6"/>
      <c r="EG527" s="6"/>
      <c r="EH527" s="6"/>
      <c r="EI527" s="6"/>
      <c r="EJ527" s="6"/>
      <c r="EK527" s="6"/>
    </row>
  </sheetData>
  <mergeCells count="5">
    <mergeCell ref="A1:S1"/>
    <mergeCell ref="A2:S2"/>
    <mergeCell ref="A3:S3"/>
    <mergeCell ref="I5:J5"/>
    <mergeCell ref="I6:J6"/>
  </mergeCells>
  <pageMargins left="0.39370078740157483" right="0" top="0.51181102362204722" bottom="0.51181102362204722" header="0.51181102362204722" footer="0.51181102362204722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DEPN 2019</vt:lpstr>
      <vt:lpstr>DEPN 2018</vt:lpstr>
      <vt:lpstr>'DEPN 2018'!Print_Area</vt:lpstr>
      <vt:lpstr>'DEPN 2019'!Print_Area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</dc:creator>
  <cp:lastModifiedBy>amcod</cp:lastModifiedBy>
  <dcterms:created xsi:type="dcterms:W3CDTF">2021-03-12T05:28:24Z</dcterms:created>
  <dcterms:modified xsi:type="dcterms:W3CDTF">2021-06-02T01:22:33Z</dcterms:modified>
</cp:coreProperties>
</file>