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HFB Super\HFB.SuperClients\S\SAUG\2020\Workpapers\8. Income\Rent\"/>
    </mc:Choice>
  </mc:AlternateContent>
  <xr:revisionPtr revIDLastSave="0" documentId="13_ncr:1_{D8B91BBF-9691-4E99-9C5F-B89A018FCC5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ental" sheetId="1" r:id="rId1"/>
  </sheets>
  <calcPr calcId="181029"/>
</workbook>
</file>

<file path=xl/calcChain.xml><?xml version="1.0" encoding="utf-8"?>
<calcChain xmlns="http://schemas.openxmlformats.org/spreadsheetml/2006/main">
  <c r="O38" i="1" l="1"/>
  <c r="C37" i="1" l="1"/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11" i="1"/>
  <c r="O35" i="1" l="1"/>
  <c r="E37" i="1" l="1"/>
  <c r="F37" i="1"/>
  <c r="G37" i="1"/>
  <c r="I37" i="1"/>
  <c r="J37" i="1"/>
  <c r="K37" i="1"/>
  <c r="L37" i="1"/>
  <c r="M37" i="1"/>
  <c r="N37" i="1"/>
  <c r="D37" i="1"/>
  <c r="H37" i="1"/>
  <c r="O10" i="1" l="1"/>
  <c r="B37" i="1"/>
  <c r="O37" i="1" l="1"/>
</calcChain>
</file>

<file path=xl/sharedStrings.xml><?xml version="1.0" encoding="utf-8"?>
<sst xmlns="http://schemas.openxmlformats.org/spreadsheetml/2006/main" count="40" uniqueCount="39">
  <si>
    <t>Client Name:</t>
  </si>
  <si>
    <t>Client Code:</t>
  </si>
  <si>
    <t>Year End:</t>
  </si>
  <si>
    <t>Accountant:</t>
  </si>
  <si>
    <t>Rental Statement</t>
  </si>
  <si>
    <t>Rent Received</t>
  </si>
  <si>
    <t>Repairs &amp; Maintenance</t>
  </si>
  <si>
    <t>TOTAL MONTH</t>
  </si>
  <si>
    <t>Interest</t>
  </si>
  <si>
    <t>Insurance</t>
  </si>
  <si>
    <t>Rates</t>
  </si>
  <si>
    <t>Mangement Fees</t>
  </si>
  <si>
    <t>Capital Allowance</t>
  </si>
  <si>
    <t>Capital Works</t>
  </si>
  <si>
    <t>Sundry</t>
  </si>
  <si>
    <t>Gardening</t>
  </si>
  <si>
    <t>Water</t>
  </si>
  <si>
    <t>Pest Control</t>
  </si>
  <si>
    <t>Body Corp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</si>
  <si>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</si>
  <si>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</si>
  <si>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</si>
  <si>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</si>
  <si>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</si>
  <si>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</si>
  <si>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</si>
  <si>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</si>
  <si>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</si>
  <si>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</si>
  <si>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</si>
  <si>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</si>
  <si>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Grant and Joy Saunders</t>
  </si>
  <si>
    <t>SAUG</t>
  </si>
  <si>
    <t>CM</t>
  </si>
  <si>
    <t>5 Ashley Court, Calliope, QLD, 4680</t>
  </si>
  <si>
    <t>water reimbursement</t>
  </si>
  <si>
    <t>building inspection</t>
  </si>
  <si>
    <t>painting</t>
  </si>
  <si>
    <t>+ water reimbursement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</si>
</sst>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/>
    <xf numFmtId="0" fontId="2" fillId="0" borderId="2" xfId="0" applyFont="1" applyBorder="1"/>
    <xf numFmtId="14" fontId="3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3" fontId="0" fillId="0" borderId="6" xfId="0" applyNumberFormat="1" applyBorder="1"/>
    <xf numFmtId="43" fontId="0" fillId="0" borderId="7" xfId="0" applyNumberFormat="1" applyBorder="1"/>
    <xf numFmtId="43" fontId="0" fillId="0" borderId="0" xfId="0" applyNumberFormat="1"/>
    <xf numFmtId="43" fontId="0" fillId="0" borderId="8" xfId="0" applyNumberFormat="1" applyBorder="1"/>
    <xf numFmtId="39" fontId="0" fillId="0" borderId="0" xfId="0" applyNumberFormat="1"/>
    <xf numFmtId="43" fontId="1" fillId="0" borderId="9" xfId="1" applyNumberFormat="1" applyBorder="1" applyAlignment="1">
      <alignment horizontal="right"/>
    </xf>
    <xf numFmtId="43" fontId="1" fillId="0" borderId="10" xfId="1" applyNumberFormat="1" applyBorder="1" applyAlignment="1">
      <alignment horizontal="right"/>
    </xf>
    <xf numFmtId="164" fontId="1" fillId="0" borderId="0" xfId="1" applyAlignment="1">
      <alignment horizontal="right"/>
    </xf>
    <xf numFmtId="0" fontId="3" fillId="0" borderId="6" xfId="0" applyFon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43" fontId="0" fillId="0" borderId="0" xfId="2" applyFont="1"/>
    <xf numFmtId="43" fontId="3" fillId="0" borderId="0" xfId="0" applyNumberFormat="1" applyFont="1"/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3" fontId="0" fillId="0" borderId="7" xfId="2" applyFont="1" applyBorder="1"/>
    <xf numFmtId="0" fontId="2" fillId="0" borderId="6" xfId="0" applyFont="1" applyBorder="1"/>
    <xf numFmtId="0" fontId="5" fillId="0" borderId="0" xfId="0" applyFont="1"/>
    <xf numFmtId="43" fontId="5" fillId="0" borderId="7" xfId="0" applyNumberFormat="1" applyFont="1" applyBorder="1"/>
    <xf numFmtId="43" fontId="5" fillId="0" borderId="0" xfId="2" applyFont="1"/>
    <xf numFmtId="43" fontId="5" fillId="0" borderId="1" xfId="2" applyFont="1" applyBorder="1"/>
    <xf numFmtId="43" fontId="0" fillId="0" borderId="0" xfId="0" applyNumberFormat="1" applyBorder="1"/>
    <xf numFmtId="0" fontId="6" fillId="0" borderId="6" xfId="0" applyFont="1" applyBorder="1"/>
    <xf numFmtId="0" fontId="3" fillId="0" borderId="1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3" fillId="0" borderId="0" xfId="0" applyFont="1" applyAlignment="1">
      <alignment horizontal="center"/>
    </xf>
    <xf numFmtId="43" fontId="1" fillId="0" borderId="12" xfId="1" applyNumberFormat="1" applyBorder="1" applyAlignment="1">
      <alignment horizontal="right"/>
    </xf>
    <xf numFmtId="0" fontId="7" fillId="2" borderId="0" xfId="0" quotePrefix="1" applyFont="1" applyFill="1"/>
    <xf numFmtId="0" fontId="7" fillId="2" borderId="0" xfId="0" applyFont="1" applyFill="1"/>
    <xf numFmtId="43" fontId="7" fillId="2" borderId="9" xfId="2" applyFont="1" applyFill="1" applyBorder="1"/>
  </cellXfs>
  <cellStyles count="3">
    <cellStyle name="Comma" xfId="2" builtinId="3"/>
    <cellStyle name="Currency_Spreadsheets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tabSelected="1" zoomScaleNormal="100" workbookViewId="0">
      <selection activeCell="E17" sqref="E17"/>
    </sheetView>
  </sheetViews>
  <sheetFormatPr defaultRowHeight="12.75" x14ac:dyDescent="0.2"/>
  <cols>
    <col min="1" max="1" width="24.28515625" customWidth="1"/>
    <col min="2" max="8" width="12.7109375" customWidth="1"/>
    <col min="9" max="9" width="13.140625" customWidth="1"/>
    <col min="10" max="15" width="12.7109375" customWidth="1"/>
    <col min="16" max="16" width="12.5703125" customWidth="1"/>
    <col min="17" max="17" width="14.7109375" customWidth="1"/>
    <col min="18" max="18" width="14.42578125" customWidth="1"/>
  </cols>
  <sheetData>
    <row r="1" spans="1:19" s="5" customFormat="1" ht="15.75" customHeight="1" x14ac:dyDescent="0.2">
      <c r="A1" s="1" t="s">
        <v>0</v>
      </c>
      <c r="B1" s="43" t="s">
        <v>31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2"/>
      <c r="N1" s="3" t="s">
        <v>1</v>
      </c>
      <c r="O1" s="4" t="s">
        <v>32</v>
      </c>
    </row>
    <row r="2" spans="1:19" s="5" customFormat="1" ht="15.75" customHeight="1" x14ac:dyDescent="0.2">
      <c r="A2" s="6" t="s">
        <v>2</v>
      </c>
      <c r="B2" s="44">
        <v>44012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7"/>
      <c r="N2" s="8" t="s">
        <v>3</v>
      </c>
      <c r="O2" s="9" t="s">
        <v>33</v>
      </c>
    </row>
    <row r="3" spans="1:19" ht="6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9" ht="15.75" x14ac:dyDescent="0.25">
      <c r="A4" s="45" t="s">
        <v>4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9" ht="6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9" s="5" customFormat="1" x14ac:dyDescent="0.2">
      <c r="A6" s="28" t="s">
        <v>34</v>
      </c>
      <c r="B6" s="27"/>
      <c r="C6" s="27"/>
      <c r="D6" s="27"/>
      <c r="E6" s="10"/>
      <c r="F6" s="10"/>
    </row>
    <row r="8" spans="1:19" s="16" customFormat="1" ht="25.5" x14ac:dyDescent="0.2">
      <c r="A8" s="11"/>
      <c r="B8" s="12" t="s">
        <v>5</v>
      </c>
      <c r="C8" s="13" t="s">
        <v>11</v>
      </c>
      <c r="D8" s="14" t="s">
        <v>18</v>
      </c>
      <c r="E8" s="14" t="s">
        <v>8</v>
      </c>
      <c r="F8" s="14" t="s">
        <v>9</v>
      </c>
      <c r="G8" s="14" t="s">
        <v>10</v>
      </c>
      <c r="H8" s="14" t="s">
        <v>16</v>
      </c>
      <c r="I8" s="14" t="s">
        <v>15</v>
      </c>
      <c r="J8" s="14" t="s">
        <v>17</v>
      </c>
      <c r="K8" s="14" t="s">
        <v>6</v>
      </c>
      <c r="L8" s="14" t="s">
        <v>12</v>
      </c>
      <c r="M8" s="14" t="s">
        <v>13</v>
      </c>
      <c r="N8" s="12" t="s">
        <v>14</v>
      </c>
      <c r="O8" s="11" t="s">
        <v>7</v>
      </c>
      <c r="P8" s="15"/>
      <c r="S8" s="15"/>
    </row>
    <row r="9" spans="1:19" s="16" customFormat="1" x14ac:dyDescent="0.2">
      <c r="A9" s="31"/>
      <c r="B9" s="32"/>
      <c r="C9" s="33"/>
      <c r="D9" s="34"/>
      <c r="E9" s="34"/>
      <c r="F9" s="34"/>
      <c r="G9" s="34"/>
      <c r="H9" s="34"/>
      <c r="I9" s="34"/>
      <c r="J9" s="34"/>
      <c r="K9" s="34"/>
      <c r="L9" s="34"/>
      <c r="M9" s="34"/>
      <c r="N9" s="32"/>
      <c r="O9" s="31"/>
      <c r="P9" s="15"/>
      <c r="S9" s="15"/>
    </row>
    <row r="10" spans="1:19" x14ac:dyDescent="0.2">
      <c r="A10" s="36" t="s">
        <v>4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O10" s="17">
        <f t="shared" ref="O10" si="0">B10-SUM(C10:N10)</f>
        <v>0</v>
      </c>
      <c r="P10" s="15"/>
    </row>
    <row r="11" spans="1:19" x14ac:dyDescent="0.2">
      <c r="A11" s="25" t="s">
        <v>19</v>
      </c>
      <c r="B11" s="17">
        <v>440.4</v>
      </c>
      <c r="C11" s="29">
        <v>39.6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  <c r="O11" s="17">
        <f>B11+SUM(C11:N11)</f>
        <v>480</v>
      </c>
      <c r="P11" s="18"/>
      <c r="Q11" s="19"/>
    </row>
    <row r="12" spans="1:19" x14ac:dyDescent="0.2">
      <c r="A12" s="25"/>
      <c r="B12" s="17">
        <v>655.1</v>
      </c>
      <c r="C12" s="29">
        <v>59.4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>
        <v>5.5</v>
      </c>
      <c r="O12" s="17">
        <f t="shared" ref="O12:O34" si="1">B12+SUM(C12:N12)</f>
        <v>720</v>
      </c>
      <c r="P12" s="18"/>
      <c r="Q12" s="19"/>
    </row>
    <row r="13" spans="1:19" x14ac:dyDescent="0.2">
      <c r="A13" s="25" t="s">
        <v>20</v>
      </c>
      <c r="B13" s="17">
        <v>220.2</v>
      </c>
      <c r="C13" s="29">
        <v>19.8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  <c r="O13" s="17">
        <f t="shared" si="1"/>
        <v>240</v>
      </c>
      <c r="P13" s="18"/>
      <c r="Q13" s="19"/>
    </row>
    <row r="14" spans="1:19" x14ac:dyDescent="0.2">
      <c r="A14" s="25"/>
      <c r="B14" s="17">
        <v>576.1</v>
      </c>
      <c r="C14" s="29">
        <v>59.4</v>
      </c>
      <c r="D14" s="19"/>
      <c r="E14" s="19"/>
      <c r="F14" s="19"/>
      <c r="G14" s="19"/>
      <c r="H14" s="19"/>
      <c r="I14" s="19"/>
      <c r="J14" s="19"/>
      <c r="K14" s="19">
        <v>79</v>
      </c>
      <c r="L14" s="19"/>
      <c r="M14" s="19"/>
      <c r="N14" s="20">
        <v>5.5</v>
      </c>
      <c r="O14" s="17">
        <f t="shared" si="1"/>
        <v>720</v>
      </c>
      <c r="P14" s="18"/>
      <c r="Q14" s="19"/>
    </row>
    <row r="15" spans="1:19" x14ac:dyDescent="0.2">
      <c r="A15" s="25" t="s">
        <v>21</v>
      </c>
      <c r="B15" s="17">
        <v>458.75</v>
      </c>
      <c r="C15" s="29">
        <v>41.25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  <c r="O15" s="17">
        <f t="shared" si="1"/>
        <v>500</v>
      </c>
      <c r="P15" s="18"/>
      <c r="Q15" s="19"/>
    </row>
    <row r="16" spans="1:19" x14ac:dyDescent="0.2">
      <c r="A16" s="25"/>
      <c r="B16" s="17">
        <v>682.62</v>
      </c>
      <c r="C16" s="29">
        <v>61.88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>
        <v>5.5</v>
      </c>
      <c r="O16" s="17">
        <f t="shared" si="1"/>
        <v>750</v>
      </c>
      <c r="P16" s="18"/>
      <c r="Q16" s="19"/>
    </row>
    <row r="17" spans="1:17" x14ac:dyDescent="0.2">
      <c r="A17" s="25" t="s">
        <v>22</v>
      </c>
      <c r="B17" s="17">
        <v>671.15</v>
      </c>
      <c r="C17" s="29">
        <v>41.25</v>
      </c>
      <c r="D17" s="19"/>
      <c r="E17" s="19"/>
      <c r="F17" s="19"/>
      <c r="G17" s="19"/>
      <c r="H17" s="19">
        <v>-212.4</v>
      </c>
      <c r="I17" s="19"/>
      <c r="J17" s="19"/>
      <c r="K17" s="19"/>
      <c r="L17" s="19"/>
      <c r="M17" s="19"/>
      <c r="N17" s="20"/>
      <c r="O17" s="17">
        <f t="shared" si="1"/>
        <v>500</v>
      </c>
      <c r="P17" s="18" t="s">
        <v>35</v>
      </c>
      <c r="Q17" s="19"/>
    </row>
    <row r="18" spans="1:17" x14ac:dyDescent="0.2">
      <c r="A18" s="25"/>
      <c r="B18" s="17">
        <v>453.25</v>
      </c>
      <c r="C18" s="29">
        <v>41.25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>
        <v>5.5</v>
      </c>
      <c r="O18" s="17">
        <f t="shared" si="1"/>
        <v>500</v>
      </c>
      <c r="P18" s="18"/>
      <c r="Q18" s="19"/>
    </row>
    <row r="19" spans="1:17" x14ac:dyDescent="0.2">
      <c r="A19" s="25" t="s">
        <v>23</v>
      </c>
      <c r="B19" s="17">
        <v>229.37</v>
      </c>
      <c r="C19" s="29">
        <v>20.63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0"/>
      <c r="O19" s="17">
        <f t="shared" si="1"/>
        <v>250</v>
      </c>
      <c r="P19" s="18"/>
      <c r="Q19" s="19"/>
    </row>
    <row r="20" spans="1:17" x14ac:dyDescent="0.2">
      <c r="A20" s="25"/>
      <c r="B20" s="17">
        <v>330.62</v>
      </c>
      <c r="C20" s="29">
        <v>61.88</v>
      </c>
      <c r="D20" s="19"/>
      <c r="E20" s="19"/>
      <c r="F20" s="19"/>
      <c r="G20" s="19"/>
      <c r="H20" s="19"/>
      <c r="I20" s="19"/>
      <c r="J20" s="19"/>
      <c r="K20" s="19">
        <v>352</v>
      </c>
      <c r="L20" s="19"/>
      <c r="M20" s="19"/>
      <c r="N20" s="20">
        <v>5.5</v>
      </c>
      <c r="O20" s="17">
        <f t="shared" si="1"/>
        <v>750</v>
      </c>
      <c r="P20" s="18" t="s">
        <v>36</v>
      </c>
      <c r="Q20" s="19"/>
    </row>
    <row r="21" spans="1:17" x14ac:dyDescent="0.2">
      <c r="A21" s="25" t="s">
        <v>24</v>
      </c>
      <c r="B21" s="17">
        <v>458.75</v>
      </c>
      <c r="C21" s="29">
        <v>41.25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  <c r="O21" s="17">
        <f t="shared" si="1"/>
        <v>500</v>
      </c>
      <c r="P21" s="18"/>
      <c r="Q21" s="19"/>
    </row>
    <row r="22" spans="1:17" x14ac:dyDescent="0.2">
      <c r="A22" s="25"/>
      <c r="B22" s="17">
        <v>453.25</v>
      </c>
      <c r="C22" s="29">
        <v>41.25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0">
        <v>5.5</v>
      </c>
      <c r="O22" s="17">
        <f t="shared" si="1"/>
        <v>500</v>
      </c>
      <c r="P22" s="18"/>
      <c r="Q22" s="19"/>
    </row>
    <row r="23" spans="1:17" x14ac:dyDescent="0.2">
      <c r="A23" s="25" t="s">
        <v>25</v>
      </c>
      <c r="B23" s="17">
        <v>458.75</v>
      </c>
      <c r="C23" s="29">
        <v>41.25</v>
      </c>
      <c r="D23" s="19"/>
      <c r="E23" s="19"/>
      <c r="F23" s="19"/>
      <c r="G23" s="19"/>
      <c r="H23" s="19"/>
      <c r="I23" s="30"/>
      <c r="J23" s="30"/>
      <c r="K23" s="19"/>
      <c r="L23" s="19"/>
      <c r="M23" s="19"/>
      <c r="N23" s="20"/>
      <c r="O23" s="17">
        <f t="shared" si="1"/>
        <v>500</v>
      </c>
      <c r="P23" s="18"/>
      <c r="Q23" s="19"/>
    </row>
    <row r="24" spans="1:17" x14ac:dyDescent="0.2">
      <c r="A24" s="25"/>
      <c r="B24" s="17">
        <v>453.25</v>
      </c>
      <c r="C24" s="29">
        <v>41.25</v>
      </c>
      <c r="D24" s="19"/>
      <c r="E24" s="19"/>
      <c r="F24" s="19"/>
      <c r="G24" s="19"/>
      <c r="H24" s="19"/>
      <c r="I24" s="30"/>
      <c r="J24" s="30"/>
      <c r="K24" s="19"/>
      <c r="L24" s="19"/>
      <c r="M24" s="19"/>
      <c r="N24" s="20">
        <v>5.5</v>
      </c>
      <c r="O24" s="17">
        <f t="shared" si="1"/>
        <v>500</v>
      </c>
      <c r="P24" s="18"/>
      <c r="Q24" s="19"/>
    </row>
    <row r="25" spans="1:17" x14ac:dyDescent="0.2">
      <c r="A25" s="25" t="s">
        <v>26</v>
      </c>
      <c r="B25" s="17">
        <v>458.75</v>
      </c>
      <c r="C25" s="29">
        <v>41.25</v>
      </c>
      <c r="D25" s="19"/>
      <c r="E25" s="19"/>
      <c r="F25" s="19"/>
      <c r="G25" s="19"/>
      <c r="H25" s="19"/>
      <c r="I25" s="30"/>
      <c r="J25" s="30"/>
      <c r="K25" s="19"/>
      <c r="L25" s="19"/>
      <c r="M25" s="19"/>
      <c r="N25" s="20"/>
      <c r="O25" s="17">
        <f t="shared" si="1"/>
        <v>500</v>
      </c>
      <c r="P25" s="18"/>
      <c r="Q25" s="19"/>
    </row>
    <row r="26" spans="1:17" x14ac:dyDescent="0.2">
      <c r="A26" s="25"/>
      <c r="B26" s="17">
        <v>453.25</v>
      </c>
      <c r="C26" s="29">
        <v>41.25</v>
      </c>
      <c r="D26" s="19"/>
      <c r="E26" s="19"/>
      <c r="F26" s="19"/>
      <c r="G26" s="19"/>
      <c r="H26" s="19"/>
      <c r="I26" s="30"/>
      <c r="J26" s="30"/>
      <c r="K26" s="41"/>
      <c r="L26" s="19"/>
      <c r="M26" s="19"/>
      <c r="N26" s="20">
        <v>5.5</v>
      </c>
      <c r="O26" s="17">
        <f t="shared" si="1"/>
        <v>500</v>
      </c>
      <c r="P26" s="18"/>
      <c r="Q26" s="19"/>
    </row>
    <row r="27" spans="1:17" x14ac:dyDescent="0.2">
      <c r="A27" s="25" t="s">
        <v>27</v>
      </c>
      <c r="B27" s="17">
        <v>458.75</v>
      </c>
      <c r="C27" s="29">
        <v>41.25</v>
      </c>
      <c r="D27" s="19"/>
      <c r="E27" s="19"/>
      <c r="F27" s="19"/>
      <c r="G27" s="19"/>
      <c r="H27" s="19"/>
      <c r="I27" s="30"/>
      <c r="J27" s="30"/>
      <c r="K27" s="19"/>
      <c r="L27" s="19"/>
      <c r="M27" s="19"/>
      <c r="N27" s="20"/>
      <c r="O27" s="17">
        <f t="shared" si="1"/>
        <v>500</v>
      </c>
      <c r="P27" s="18"/>
      <c r="Q27" s="19"/>
    </row>
    <row r="28" spans="1:17" x14ac:dyDescent="0.2">
      <c r="A28" s="25"/>
      <c r="B28" s="17">
        <v>682.62</v>
      </c>
      <c r="C28" s="29">
        <v>61.88</v>
      </c>
      <c r="D28" s="19"/>
      <c r="E28" s="19"/>
      <c r="F28" s="19"/>
      <c r="G28" s="19"/>
      <c r="H28" s="19"/>
      <c r="I28" s="30"/>
      <c r="J28" s="30"/>
      <c r="K28" s="19"/>
      <c r="L28" s="19"/>
      <c r="M28" s="19"/>
      <c r="N28" s="20">
        <v>5.5</v>
      </c>
      <c r="O28" s="17">
        <f t="shared" si="1"/>
        <v>750</v>
      </c>
      <c r="P28" s="18"/>
      <c r="Q28" s="19"/>
    </row>
    <row r="29" spans="1:17" x14ac:dyDescent="0.2">
      <c r="A29" s="25" t="s">
        <v>28</v>
      </c>
      <c r="B29" s="17">
        <v>643.58000000000004</v>
      </c>
      <c r="C29" s="29">
        <v>41.25</v>
      </c>
      <c r="D29" s="19"/>
      <c r="E29" s="19"/>
      <c r="F29" s="19"/>
      <c r="G29" s="19"/>
      <c r="H29" s="19">
        <v>-184.83</v>
      </c>
      <c r="I29" s="30"/>
      <c r="J29" s="30"/>
      <c r="K29" s="19"/>
      <c r="L29" s="19"/>
      <c r="M29" s="19"/>
      <c r="N29" s="20"/>
      <c r="O29" s="17">
        <f t="shared" si="1"/>
        <v>500</v>
      </c>
      <c r="P29" s="18"/>
      <c r="Q29" s="19"/>
    </row>
    <row r="30" spans="1:17" x14ac:dyDescent="0.2">
      <c r="A30" s="25"/>
      <c r="B30" s="17">
        <v>682.63</v>
      </c>
      <c r="C30" s="29">
        <v>61.87</v>
      </c>
      <c r="D30" s="19"/>
      <c r="E30" s="19"/>
      <c r="F30" s="19"/>
      <c r="G30" s="19"/>
      <c r="H30" s="19"/>
      <c r="I30" s="30"/>
      <c r="J30" s="30"/>
      <c r="K30" s="19"/>
      <c r="L30" s="19"/>
      <c r="M30" s="19"/>
      <c r="N30" s="20">
        <v>5.5</v>
      </c>
      <c r="O30" s="17">
        <f t="shared" si="1"/>
        <v>750</v>
      </c>
      <c r="P30" s="18"/>
      <c r="Q30" s="19"/>
    </row>
    <row r="31" spans="1:17" x14ac:dyDescent="0.2">
      <c r="A31" s="25" t="s">
        <v>29</v>
      </c>
      <c r="B31" s="17">
        <v>222.07</v>
      </c>
      <c r="C31" s="29">
        <v>27.93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17">
        <f t="shared" si="1"/>
        <v>250</v>
      </c>
      <c r="P31" s="18"/>
      <c r="Q31" s="19"/>
    </row>
    <row r="32" spans="1:17" x14ac:dyDescent="0.2">
      <c r="A32" s="25"/>
      <c r="B32" s="17">
        <v>114.13</v>
      </c>
      <c r="C32" s="29">
        <v>45.37</v>
      </c>
      <c r="D32" s="19"/>
      <c r="E32" s="19"/>
      <c r="F32" s="19"/>
      <c r="G32" s="19"/>
      <c r="H32" s="19"/>
      <c r="I32" s="19"/>
      <c r="J32" s="19"/>
      <c r="K32" s="19">
        <v>385</v>
      </c>
      <c r="L32" s="19"/>
      <c r="M32" s="19"/>
      <c r="N32" s="20">
        <v>5.5</v>
      </c>
      <c r="O32" s="17">
        <f t="shared" si="1"/>
        <v>550</v>
      </c>
      <c r="P32" s="18"/>
      <c r="Q32" s="19"/>
    </row>
    <row r="33" spans="1:17" x14ac:dyDescent="0.2">
      <c r="A33" s="25" t="s">
        <v>30</v>
      </c>
      <c r="B33" s="17">
        <v>715.65</v>
      </c>
      <c r="C33" s="29">
        <v>64.349999999999994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17">
        <f t="shared" si="1"/>
        <v>780</v>
      </c>
      <c r="P33" t="s">
        <v>37</v>
      </c>
      <c r="Q33" s="19"/>
    </row>
    <row r="34" spans="1:17" x14ac:dyDescent="0.2">
      <c r="A34" s="25"/>
      <c r="B34" s="17">
        <v>471.6</v>
      </c>
      <c r="C34" s="35">
        <v>42.9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0">
        <v>5.5</v>
      </c>
      <c r="O34" s="17">
        <f t="shared" si="1"/>
        <v>520</v>
      </c>
      <c r="P34" s="21"/>
      <c r="Q34" s="19"/>
    </row>
    <row r="35" spans="1:17" x14ac:dyDescent="0.2">
      <c r="A35" s="42"/>
      <c r="B35" s="17"/>
      <c r="C35" s="35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0"/>
      <c r="O35" s="17">
        <f t="shared" ref="O35" si="2">B35+SUM(C35:N35)</f>
        <v>0</v>
      </c>
      <c r="P35" s="21"/>
    </row>
    <row r="36" spans="1:17" x14ac:dyDescent="0.2">
      <c r="A36" s="36"/>
      <c r="B36" s="17"/>
      <c r="C36" s="35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/>
      <c r="O36" s="17"/>
      <c r="P36" s="21"/>
    </row>
    <row r="37" spans="1:17" ht="13.5" thickBot="1" x14ac:dyDescent="0.25">
      <c r="B37" s="22">
        <f t="shared" ref="B37:O37" si="3">SUM(B10:B36)</f>
        <v>11444.589999999998</v>
      </c>
      <c r="C37" s="23">
        <f t="shared" si="3"/>
        <v>1080.6399999999999</v>
      </c>
      <c r="D37" s="23">
        <f t="shared" si="3"/>
        <v>0</v>
      </c>
      <c r="E37" s="23">
        <f t="shared" si="3"/>
        <v>0</v>
      </c>
      <c r="F37" s="23">
        <f t="shared" si="3"/>
        <v>0</v>
      </c>
      <c r="G37" s="23">
        <f t="shared" si="3"/>
        <v>0</v>
      </c>
      <c r="H37" s="23">
        <f t="shared" si="3"/>
        <v>-397.23</v>
      </c>
      <c r="I37" s="23">
        <f t="shared" si="3"/>
        <v>0</v>
      </c>
      <c r="J37" s="23">
        <f t="shared" si="3"/>
        <v>0</v>
      </c>
      <c r="K37" s="23">
        <f t="shared" si="3"/>
        <v>816</v>
      </c>
      <c r="L37" s="23">
        <f t="shared" si="3"/>
        <v>0</v>
      </c>
      <c r="M37" s="23">
        <f t="shared" si="3"/>
        <v>0</v>
      </c>
      <c r="N37" s="23">
        <f t="shared" si="3"/>
        <v>66</v>
      </c>
      <c r="O37" s="48">
        <f t="shared" si="3"/>
        <v>13010</v>
      </c>
      <c r="P37" s="24"/>
    </row>
    <row r="38" spans="1:17" ht="21" customHeight="1" thickTop="1" thickBot="1" x14ac:dyDescent="0.3">
      <c r="M38" s="49" t="s">
        <v>38</v>
      </c>
      <c r="N38" s="50"/>
      <c r="O38" s="51">
        <f>+O37-H37</f>
        <v>13407.23</v>
      </c>
      <c r="P38" s="21"/>
      <c r="Q38" s="21"/>
    </row>
    <row r="39" spans="1:17" ht="13.5" thickTop="1" x14ac:dyDescent="0.2"/>
    <row r="40" spans="1:17" x14ac:dyDescent="0.2">
      <c r="A40" s="26"/>
      <c r="B40" s="19"/>
      <c r="C40" s="19"/>
    </row>
    <row r="41" spans="1:17" x14ac:dyDescent="0.2">
      <c r="A41" s="5"/>
      <c r="C41" s="19"/>
    </row>
    <row r="42" spans="1:17" x14ac:dyDescent="0.2">
      <c r="A42" s="5"/>
    </row>
    <row r="43" spans="1:17" x14ac:dyDescent="0.2">
      <c r="A43" s="5"/>
    </row>
    <row r="44" spans="1:17" x14ac:dyDescent="0.2">
      <c r="A44" s="37"/>
      <c r="B44" s="39"/>
      <c r="F44" s="19"/>
    </row>
    <row r="45" spans="1:17" x14ac:dyDescent="0.2">
      <c r="A45" s="38"/>
      <c r="B45" s="40"/>
    </row>
    <row r="46" spans="1:17" x14ac:dyDescent="0.2">
      <c r="A46" s="38"/>
    </row>
    <row r="47" spans="1:17" x14ac:dyDescent="0.2">
      <c r="A47" s="18"/>
    </row>
    <row r="48" spans="1:17" x14ac:dyDescent="0.2">
      <c r="A48" s="18"/>
    </row>
    <row r="49" spans="1:1" x14ac:dyDescent="0.2">
      <c r="A49" s="18"/>
    </row>
    <row r="50" spans="1:1" x14ac:dyDescent="0.2">
      <c r="A50" s="18"/>
    </row>
    <row r="51" spans="1:1" x14ac:dyDescent="0.2">
      <c r="A51" s="18"/>
    </row>
    <row r="52" spans="1:1" x14ac:dyDescent="0.2">
      <c r="A52" s="18"/>
    </row>
    <row r="53" spans="1:1" x14ac:dyDescent="0.2">
      <c r="A53" s="18"/>
    </row>
    <row r="54" spans="1:1" x14ac:dyDescent="0.2">
      <c r="A54" s="18"/>
    </row>
    <row r="55" spans="1:1" x14ac:dyDescent="0.2">
      <c r="A55" s="18"/>
    </row>
    <row r="56" spans="1:1" x14ac:dyDescent="0.2">
      <c r="A56" s="18"/>
    </row>
  </sheetData>
  <mergeCells count="5">
    <mergeCell ref="B1:L1"/>
    <mergeCell ref="B2:L2"/>
    <mergeCell ref="A4:O4"/>
    <mergeCell ref="A3:O3"/>
    <mergeCell ref="A5:O5"/>
  </mergeCells>
  <phoneticPr fontId="0" type="noConversion"/>
  <pageMargins left="0.47244094488188981" right="0.47244094488188981" top="0.78740157480314965" bottom="0.47244094488188981" header="0.62992125984251968" footer="0.31496062992125984"/>
  <pageSetup paperSize="9" scale="75" orientation="landscape" horizontalDpi="300" verticalDpi="300" r:id="rId1"/>
  <headerFooter alignWithMargins="0">
    <oddHeader>&amp;C&amp;"Arial,Bold"HOWE FORD &amp;&amp; BOXER&amp;R&amp;8Prepared &amp;D</oddHeader>
    <oddFooter>&amp;L&amp;8&amp;F&amp;R&amp;8&amp;A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</vt:lpstr>
    </vt:vector>
  </TitlesOfParts>
  <Company>Howe Ford Boxer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Edwards</dc:creator>
  <cp:lastModifiedBy>Cate Morse</cp:lastModifiedBy>
  <cp:lastPrinted>2005-07-29T03:44:09Z</cp:lastPrinted>
  <dcterms:created xsi:type="dcterms:W3CDTF">2005-05-18T04:38:46Z</dcterms:created>
  <dcterms:modified xsi:type="dcterms:W3CDTF">2020-10-21T01:48:10Z</dcterms:modified>
</cp:coreProperties>
</file>