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T\TAYK\2020\Workpapers\9. Expenses\General\"/>
    </mc:Choice>
  </mc:AlternateContent>
  <xr:revisionPtr revIDLastSave="0" documentId="13_ncr:1_{A184CC21-4F64-4458-B2FA-4732852AA4E3}" xr6:coauthVersionLast="45" xr6:coauthVersionMax="46" xr10:uidLastSave="{00000000-0000-0000-0000-000000000000}"/>
  <bookViews>
    <workbookView xWindow="-2892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F21" i="1" s="1"/>
  <c r="F22" i="1" s="1"/>
  <c r="F12" i="1"/>
  <c r="F13" i="1" s="1"/>
</calcChain>
</file>

<file path=xl/sharedStrings.xml><?xml version="1.0" encoding="utf-8"?>
<sst xmlns="http://schemas.openxmlformats.org/spreadsheetml/2006/main" count="25" uniqueCount="24">
  <si>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</si>
  <si>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</si>
  <si>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</si>
  <si>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</si>
  <si>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</si>
  <si>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</si>
  <si>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</si>
  <si>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</si>
  <si>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</si>
  <si>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</si>
  <si>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</si>
  <si>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BT WRAP EXPENSES</t>
  </si>
  <si>
    <t>Investment Expenses</t>
  </si>
  <si>
    <t>Adviser Fees</t>
  </si>
  <si>
    <t>Adviser Fees per BT fee summary report</t>
  </si>
  <si>
    <t>Less: RITC</t>
  </si>
  <si>
    <t>Adviser fees per accounts</t>
  </si>
  <si>
    <t>Account keeping fees per BT fee summary report</t>
  </si>
  <si>
    <t>Licensee advice fees per BT fee summary report</t>
  </si>
  <si>
    <t>Investment expenses per accounts</t>
  </si>
  <si>
    <t>Expense recovery fee per BT fee summary report</t>
  </si>
  <si>
    <t>Taylor Family Superannuation Fund</t>
  </si>
  <si>
    <t>CM</t>
  </si>
  <si>
    <t>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</si>
</sst>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4" fontId="0" fillId="0" borderId="6" xfId="1" applyFont="1" applyBorder="1"/>
    <xf numFmtId="0" fontId="8" fillId="0" borderId="0" xfId="0" applyFont="1"/>
    <xf numFmtId="0" fontId="8" fillId="0" borderId="0" xfId="0" applyFont="1" applyBorder="1"/>
    <xf numFmtId="44" fontId="0" fillId="0" borderId="4" xfId="1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22"/>
  <sheetViews>
    <sheetView tabSelected="1" workbookViewId="0">
      <selection activeCell="D21" sqref="D21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21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11</v>
      </c>
      <c r="C3" s="12"/>
      <c r="G3" s="14" t="s">
        <v>4</v>
      </c>
      <c r="H3" s="15" t="s">
        <v>22</v>
      </c>
      <c r="I3" s="16">
        <v>44249</v>
      </c>
    </row>
    <row r="4" spans="1:10" ht="18" x14ac:dyDescent="0.25">
      <c r="A4" s="17" t="s">
        <v>5</v>
      </c>
      <c r="C4" s="18">
        <v>47664</v>
      </c>
      <c r="D4" s="11"/>
      <c r="E4" s="11"/>
      <c r="F4" s="19"/>
      <c r="G4" s="14" t="s">
        <v>6</v>
      </c>
      <c r="H4" s="15" t="s">
        <v>23</v>
      </c>
      <c r="I4" s="16">
        <v>44315</v>
      </c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32" t="s">
        <v>8</v>
      </c>
      <c r="C7" s="33"/>
      <c r="D7" s="33"/>
      <c r="E7" s="34"/>
      <c r="F7" s="24" t="s">
        <v>9</v>
      </c>
      <c r="G7" s="32" t="s">
        <v>10</v>
      </c>
      <c r="H7" s="35"/>
      <c r="I7" s="36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A10" s="30">
        <v>30900</v>
      </c>
      <c r="B10" s="30"/>
      <c r="C10" s="29" t="s">
        <v>13</v>
      </c>
      <c r="D10" s="26"/>
      <c r="E10" s="26"/>
      <c r="F10" s="27"/>
      <c r="G10" s="26"/>
      <c r="H10" s="26"/>
      <c r="I10" s="26"/>
    </row>
    <row r="11" spans="1:10" x14ac:dyDescent="0.25">
      <c r="A11" s="26"/>
      <c r="B11" s="26"/>
      <c r="C11" s="26" t="s">
        <v>14</v>
      </c>
      <c r="D11" s="26"/>
      <c r="E11" s="26"/>
      <c r="F11" s="27">
        <v>12019.22</v>
      </c>
      <c r="G11" s="26"/>
      <c r="H11" s="26"/>
      <c r="I11" s="26"/>
    </row>
    <row r="12" spans="1:10" x14ac:dyDescent="0.25">
      <c r="A12" s="26"/>
      <c r="B12" s="26"/>
      <c r="C12" s="26" t="s">
        <v>15</v>
      </c>
      <c r="D12" s="26"/>
      <c r="E12" s="26"/>
      <c r="F12" s="27">
        <f>+F11/11*0.75</f>
        <v>819.49227272727262</v>
      </c>
      <c r="G12" s="26"/>
      <c r="H12" s="26"/>
      <c r="I12" s="26"/>
    </row>
    <row r="13" spans="1:10" x14ac:dyDescent="0.25">
      <c r="A13" s="26"/>
      <c r="B13" s="26"/>
      <c r="C13" s="21" t="s">
        <v>16</v>
      </c>
      <c r="D13" s="26"/>
      <c r="E13" s="26"/>
      <c r="F13" s="31">
        <f>+F11-F12</f>
        <v>11199.727727272726</v>
      </c>
      <c r="G13" s="26"/>
      <c r="H13" s="26"/>
      <c r="I13" s="26"/>
    </row>
    <row r="14" spans="1:10" x14ac:dyDescent="0.25">
      <c r="A14" s="26"/>
      <c r="B14" s="26"/>
      <c r="C14" s="26"/>
      <c r="D14" s="26"/>
      <c r="E14" s="26"/>
      <c r="F14" s="27"/>
      <c r="G14" s="26"/>
      <c r="H14" s="26"/>
      <c r="I14" s="26"/>
    </row>
    <row r="16" spans="1:10" x14ac:dyDescent="0.25">
      <c r="A16" s="29">
        <v>37500</v>
      </c>
      <c r="B16" s="29"/>
      <c r="C16" s="30" t="s">
        <v>12</v>
      </c>
    </row>
    <row r="17" spans="3:6" x14ac:dyDescent="0.25">
      <c r="C17" t="s">
        <v>17</v>
      </c>
      <c r="F17" s="13">
        <v>1820.07</v>
      </c>
    </row>
    <row r="18" spans="3:6" x14ac:dyDescent="0.25">
      <c r="C18" t="s">
        <v>18</v>
      </c>
      <c r="F18" s="13">
        <v>1172.5</v>
      </c>
    </row>
    <row r="19" spans="3:6" x14ac:dyDescent="0.25">
      <c r="C19" t="s">
        <v>20</v>
      </c>
      <c r="F19" s="28">
        <v>34.04</v>
      </c>
    </row>
    <row r="20" spans="3:6" x14ac:dyDescent="0.25">
      <c r="F20" s="13">
        <f>SUM(F17:F19)</f>
        <v>3026.6099999999997</v>
      </c>
    </row>
    <row r="21" spans="3:6" x14ac:dyDescent="0.25">
      <c r="C21" s="26" t="s">
        <v>15</v>
      </c>
      <c r="F21" s="27">
        <f>+F20/11*0.75</f>
        <v>206.35977272727271</v>
      </c>
    </row>
    <row r="22" spans="3:6" x14ac:dyDescent="0.25">
      <c r="C22" s="21" t="s">
        <v>19</v>
      </c>
      <c r="F22" s="31">
        <f>+F20-F21</f>
        <v>2820.250227272727</v>
      </c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2021-04-29T06:52:00Z</dcterms:modified>
</cp:coreProperties>
</file>