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AYK\2020\Workpapers\8. Income\Rent\"/>
    </mc:Choice>
  </mc:AlternateContent>
  <xr:revisionPtr revIDLastSave="0" documentId="13_ncr:1_{32C4C07F-5C06-418E-8998-3F34F5CA034E}" xr6:coauthVersionLast="45" xr6:coauthVersionMax="45" xr10:uidLastSave="{00000000-0000-0000-0000-000000000000}"/>
  <bookViews>
    <workbookView xWindow="28680" yWindow="-135" windowWidth="29040" windowHeight="15840" xr2:uid="{6CED021C-6A06-4CC7-BC7F-5DF0DA5BF42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L37" i="1" s="1"/>
  <c r="E33" i="1" l="1"/>
  <c r="F33" i="1"/>
  <c r="G33" i="1"/>
  <c r="E32" i="1"/>
  <c r="F32" i="1"/>
  <c r="E30" i="1"/>
  <c r="F30" i="1"/>
  <c r="G30" i="1"/>
  <c r="G28" i="1"/>
  <c r="G26" i="1"/>
  <c r="F29" i="1" l="1"/>
  <c r="E29" i="1" s="1"/>
  <c r="F27" i="1"/>
  <c r="E27" i="1" s="1"/>
  <c r="F28" i="1"/>
  <c r="E28" i="1" s="1"/>
  <c r="F26" i="1" l="1"/>
  <c r="E26" i="1" l="1"/>
</calcChain>
</file>

<file path=xl/sharedStrings.xml><?xml version="1.0" encoding="utf-8"?>
<sst xmlns="http://schemas.openxmlformats.org/spreadsheetml/2006/main" count="57" uniqueCount="48">
  <si>
    <t>Client:</t>
  </si>
  <si>
    <t>W/P:</t>
  </si>
  <si>
    <t>Initials</t>
  </si>
  <si>
    <t>Date</t>
  </si>
  <si>
    <t>Rental Property Schedule</t>
  </si>
  <si>
    <t xml:space="preserve">Prep by: </t>
  </si>
  <si>
    <t>As at:</t>
  </si>
  <si>
    <t xml:space="preserve">Rev by: </t>
  </si>
  <si>
    <t>Ledger
A/c No.</t>
  </si>
  <si>
    <t>Detail</t>
  </si>
  <si>
    <t>Gross</t>
  </si>
  <si>
    <t>GST</t>
  </si>
  <si>
    <t>Net</t>
  </si>
  <si>
    <t>Notes or Comments</t>
  </si>
  <si>
    <t>DB</t>
  </si>
  <si>
    <t>Taylor Family Superannuation Fund</t>
  </si>
  <si>
    <t>Spring Creek Road - Evans Block</t>
  </si>
  <si>
    <t>Bapaume Road - Buda Block</t>
  </si>
  <si>
    <t>Cannon Creek Rd - Baronio Block</t>
  </si>
  <si>
    <t>Quirks Road</t>
  </si>
  <si>
    <t>Tenant:</t>
  </si>
  <si>
    <t>The WJ Taylor Family Trust (related party)</t>
  </si>
  <si>
    <t>Lease period:</t>
  </si>
  <si>
    <t xml:space="preserve">Option of renewal: </t>
  </si>
  <si>
    <t>No</t>
  </si>
  <si>
    <t xml:space="preserve">Rent review: </t>
  </si>
  <si>
    <t xml:space="preserve">CPI on 01/07/2018 and 01/07/2019 </t>
  </si>
  <si>
    <t>01/07/2017 to 30/06/2020 (3 years)</t>
  </si>
  <si>
    <t>Outgoings:</t>
  </si>
  <si>
    <t>100% payable by tenant</t>
  </si>
  <si>
    <t>Lease Agreements - other 3 leases</t>
  </si>
  <si>
    <t>Lease Agreements - Quirks Rd</t>
  </si>
  <si>
    <t>01/07/2018 to 30/06/2021 (3 years)</t>
  </si>
  <si>
    <t>Monthly rent (ex GST)</t>
  </si>
  <si>
    <t>CPI</t>
  </si>
  <si>
    <t>CPI Increase 1/7/18</t>
  </si>
  <si>
    <t>CPI Increase 1/7/19</t>
  </si>
  <si>
    <t>not realeased yet</t>
  </si>
  <si>
    <t>Expected Rent for 2020FY based on agent report dated 19/04/2021</t>
  </si>
  <si>
    <t>Sub-total</t>
  </si>
  <si>
    <t>Less: rent concession due to COVID19</t>
  </si>
  <si>
    <t>Rent per Accounts</t>
  </si>
  <si>
    <t>average decrease</t>
  </si>
  <si>
    <t>for the period March - June 2020</t>
  </si>
  <si>
    <t>Expected decline for May</t>
  </si>
  <si>
    <t>Expected decline for June</t>
  </si>
  <si>
    <t>March 2020 decline in turnover for the business</t>
  </si>
  <si>
    <t>April 2020 decline in turnover for the business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</si>
</sst>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_-;\-* #,##0.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Alignment="1"/>
    <xf numFmtId="44" fontId="0" fillId="0" borderId="0" xfId="1" applyFont="1"/>
    <xf numFmtId="44" fontId="0" fillId="0" borderId="0" xfId="1" applyFont="1" applyAlignment="1"/>
    <xf numFmtId="0" fontId="4" fillId="0" borderId="1" xfId="0" applyFont="1" applyFill="1" applyBorder="1" applyAlignment="1">
      <alignment horizontal="center" vertical="center"/>
    </xf>
    <xf numFmtId="0" fontId="6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3" xfId="0" applyFont="1" applyBorder="1" applyAlignment="1">
      <alignment horizontal="center" vertical="center" wrapText="1"/>
    </xf>
    <xf numFmtId="44" fontId="3" fillId="0" borderId="6" xfId="1" applyFont="1" applyBorder="1" applyAlignment="1">
      <alignment horizontal="center" vertical="center"/>
    </xf>
    <xf numFmtId="44" fontId="3" fillId="0" borderId="7" xfId="1" applyFont="1" applyBorder="1" applyAlignment="1">
      <alignment horizontal="center" vertical="center"/>
    </xf>
    <xf numFmtId="44" fontId="3" fillId="0" borderId="7" xfId="1" applyFont="1" applyBorder="1" applyAlignment="1">
      <alignment horizontal="center" vertical="center" wrapText="1"/>
    </xf>
    <xf numFmtId="0" fontId="5" fillId="0" borderId="9" xfId="0" applyFont="1" applyBorder="1"/>
    <xf numFmtId="44" fontId="5" fillId="0" borderId="10" xfId="1" applyFont="1" applyBorder="1" applyAlignment="1"/>
    <xf numFmtId="44" fontId="5" fillId="0" borderId="10" xfId="1" applyFont="1" applyBorder="1"/>
    <xf numFmtId="0" fontId="5" fillId="0" borderId="14" xfId="0" applyFont="1" applyBorder="1"/>
    <xf numFmtId="44" fontId="5" fillId="0" borderId="1" xfId="1" applyFont="1" applyFill="1" applyBorder="1"/>
    <xf numFmtId="44" fontId="5" fillId="0" borderId="1" xfId="1" applyFont="1" applyBorder="1" applyAlignment="1"/>
    <xf numFmtId="44" fontId="5" fillId="0" borderId="1" xfId="1" applyFont="1" applyBorder="1"/>
    <xf numFmtId="44" fontId="5" fillId="0" borderId="17" xfId="1" applyFont="1" applyBorder="1" applyAlignment="1"/>
    <xf numFmtId="44" fontId="3" fillId="0" borderId="17" xfId="1" applyFont="1" applyBorder="1" applyAlignment="1"/>
    <xf numFmtId="0" fontId="5" fillId="0" borderId="18" xfId="0" applyFont="1" applyBorder="1"/>
    <xf numFmtId="44" fontId="5" fillId="0" borderId="19" xfId="1" applyFont="1" applyBorder="1" applyAlignment="1"/>
    <xf numFmtId="44" fontId="5" fillId="0" borderId="19" xfId="1" applyFont="1" applyBorder="1"/>
    <xf numFmtId="44" fontId="5" fillId="0" borderId="0" xfId="1" applyFont="1"/>
    <xf numFmtId="0" fontId="3" fillId="0" borderId="14" xfId="0" applyFont="1" applyBorder="1" applyAlignment="1">
      <alignment horizontal="center"/>
    </xf>
    <xf numFmtId="43" fontId="0" fillId="0" borderId="0" xfId="3" applyFont="1"/>
    <xf numFmtId="0" fontId="5" fillId="0" borderId="23" xfId="0" applyFont="1" applyBorder="1"/>
    <xf numFmtId="0" fontId="0" fillId="0" borderId="0" xfId="0" applyAlignment="1">
      <alignment wrapText="1"/>
    </xf>
    <xf numFmtId="14" fontId="0" fillId="0" borderId="0" xfId="0" applyNumberFormat="1"/>
    <xf numFmtId="14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17" fontId="0" fillId="0" borderId="0" xfId="0" applyNumberFormat="1"/>
    <xf numFmtId="164" fontId="0" fillId="0" borderId="0" xfId="3" applyNumberFormat="1" applyFont="1"/>
    <xf numFmtId="44" fontId="5" fillId="0" borderId="17" xfId="1" applyFont="1" applyBorder="1" applyAlignment="1"/>
    <xf numFmtId="0" fontId="3" fillId="0" borderId="15" xfId="0" applyFont="1" applyBorder="1" applyAlignment="1"/>
    <xf numFmtId="0" fontId="3" fillId="0" borderId="16" xfId="0" applyFont="1" applyBorder="1" applyAlignment="1"/>
    <xf numFmtId="0" fontId="3" fillId="0" borderId="17" xfId="0" applyFont="1" applyBorder="1" applyAlignment="1"/>
    <xf numFmtId="0" fontId="5" fillId="0" borderId="15" xfId="0" applyFont="1" applyBorder="1" applyAlignment="1"/>
    <xf numFmtId="0" fontId="0" fillId="0" borderId="16" xfId="0" applyBorder="1" applyAlignment="1"/>
    <xf numFmtId="0" fontId="0" fillId="0" borderId="17" xfId="0" applyBorder="1" applyAlignment="1"/>
    <xf numFmtId="0" fontId="5" fillId="0" borderId="16" xfId="0" applyFont="1" applyBorder="1" applyAlignment="1"/>
    <xf numFmtId="0" fontId="5" fillId="0" borderId="17" xfId="0" applyFont="1" applyBorder="1" applyAlignment="1"/>
    <xf numFmtId="0" fontId="5" fillId="0" borderId="1" xfId="0" applyFont="1" applyBorder="1" applyAlignment="1"/>
    <xf numFmtId="0" fontId="5" fillId="0" borderId="1" xfId="0" applyFont="1" applyFill="1" applyBorder="1" applyAlignment="1"/>
    <xf numFmtId="0" fontId="0" fillId="0" borderId="0" xfId="0" applyAlignment="1">
      <alignment horizontal="center" wrapText="1"/>
    </xf>
    <xf numFmtId="44" fontId="5" fillId="0" borderId="15" xfId="1" applyFont="1" applyBorder="1" applyAlignment="1"/>
    <xf numFmtId="44" fontId="5" fillId="0" borderId="16" xfId="1" applyFont="1" applyBorder="1" applyAlignment="1"/>
    <xf numFmtId="44" fontId="5" fillId="0" borderId="17" xfId="1" applyFont="1" applyBorder="1" applyAlignment="1"/>
    <xf numFmtId="0" fontId="5" fillId="0" borderId="19" xfId="0" applyFont="1" applyBorder="1" applyAlignment="1"/>
    <xf numFmtId="44" fontId="5" fillId="0" borderId="20" xfId="0" applyNumberFormat="1" applyFont="1" applyBorder="1" applyAlignment="1"/>
    <xf numFmtId="0" fontId="5" fillId="0" borderId="21" xfId="0" applyFont="1" applyBorder="1" applyAlignment="1"/>
    <xf numFmtId="0" fontId="5" fillId="0" borderId="22" xfId="0" applyFont="1" applyBorder="1" applyAlignment="1"/>
    <xf numFmtId="44" fontId="5" fillId="0" borderId="15" xfId="0" applyNumberFormat="1" applyFont="1" applyBorder="1" applyAlignment="1"/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10" xfId="0" applyFont="1" applyBorder="1" applyAlignment="1"/>
    <xf numFmtId="0" fontId="5" fillId="0" borderId="11" xfId="0" applyFont="1" applyBorder="1" applyAlignment="1"/>
    <xf numFmtId="0" fontId="5" fillId="0" borderId="12" xfId="0" applyFont="1" applyBorder="1" applyAlignment="1"/>
    <xf numFmtId="0" fontId="5" fillId="0" borderId="13" xfId="0" applyFont="1" applyBorder="1" applyAlignment="1"/>
    <xf numFmtId="9" fontId="0" fillId="0" borderId="0" xfId="4" applyNumberFormat="1" applyFont="1"/>
    <xf numFmtId="9" fontId="0" fillId="0" borderId="0" xfId="4" applyNumberFormat="1" applyFont="1" applyBorder="1"/>
    <xf numFmtId="9" fontId="0" fillId="0" borderId="24" xfId="4" applyNumberFormat="1" applyFont="1" applyBorder="1"/>
    <xf numFmtId="9" fontId="0" fillId="0" borderId="0" xfId="0" applyNumberFormat="1"/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30E31-06C9-47B6-9A2F-A20374D45DD3}">
  <dimension ref="A1:W154"/>
  <sheetViews>
    <sheetView tabSelected="1" topLeftCell="A4" workbookViewId="0">
      <selection activeCell="P20" sqref="P20"/>
    </sheetView>
  </sheetViews>
  <sheetFormatPr defaultRowHeight="15" x14ac:dyDescent="0.25"/>
  <cols>
    <col min="1" max="1" width="7.7109375" customWidth="1"/>
    <col min="2" max="2" width="3" customWidth="1"/>
    <col min="3" max="3" width="19.7109375" customWidth="1"/>
    <col min="4" max="4" width="12.140625" customWidth="1"/>
    <col min="5" max="5" width="13.28515625" style="5" customWidth="1"/>
    <col min="6" max="6" width="14" style="5" customWidth="1"/>
    <col min="7" max="7" width="14.7109375" style="5" customWidth="1"/>
    <col min="8" max="9" width="9.7109375" customWidth="1"/>
    <col min="10" max="10" width="22.85546875" customWidth="1"/>
    <col min="12" max="12" width="12.5703125" bestFit="1" customWidth="1"/>
    <col min="13" max="13" width="10.5703125" bestFit="1" customWidth="1"/>
    <col min="14" max="14" width="12.5703125" bestFit="1" customWidth="1"/>
    <col min="15" max="15" width="9.7109375" bestFit="1" customWidth="1"/>
    <col min="22" max="22" width="9.85546875" customWidth="1"/>
    <col min="23" max="23" width="9.5703125" bestFit="1" customWidth="1"/>
  </cols>
  <sheetData>
    <row r="1" spans="1:23" ht="30" customHeight="1" x14ac:dyDescent="0.25">
      <c r="A1" s="1" t="s">
        <v>0</v>
      </c>
      <c r="B1" s="2"/>
      <c r="C1" s="3" t="s">
        <v>15</v>
      </c>
      <c r="D1" s="4"/>
      <c r="F1" s="6"/>
      <c r="I1" s="7" t="s">
        <v>1</v>
      </c>
      <c r="J1" s="7"/>
    </row>
    <row r="2" spans="1:23" ht="20.100000000000001" customHeight="1" x14ac:dyDescent="0.25">
      <c r="A2" s="8"/>
      <c r="B2" s="9"/>
      <c r="C2" s="9"/>
      <c r="D2" s="9"/>
      <c r="F2" s="10"/>
      <c r="I2" s="11" t="s">
        <v>2</v>
      </c>
      <c r="J2" s="11" t="s">
        <v>3</v>
      </c>
    </row>
    <row r="3" spans="1:23" ht="20.100000000000001" customHeight="1" x14ac:dyDescent="0.25">
      <c r="A3" s="12" t="s">
        <v>4</v>
      </c>
      <c r="H3" s="13" t="s">
        <v>5</v>
      </c>
      <c r="I3" s="14" t="s">
        <v>14</v>
      </c>
      <c r="J3" s="15">
        <v>44032</v>
      </c>
    </row>
    <row r="4" spans="1:23" ht="20.100000000000001" customHeight="1" x14ac:dyDescent="0.25">
      <c r="A4" s="16" t="s">
        <v>6</v>
      </c>
      <c r="B4" s="12"/>
      <c r="C4" s="17">
        <v>44012</v>
      </c>
      <c r="D4" s="12"/>
      <c r="F4" s="18"/>
      <c r="H4" s="13" t="s">
        <v>7</v>
      </c>
      <c r="I4" s="14"/>
      <c r="J4" s="15"/>
    </row>
    <row r="5" spans="1:23" ht="20.100000000000001" customHeight="1" x14ac:dyDescent="0.25"/>
    <row r="6" spans="1:23" ht="20.100000000000001" customHeight="1" thickBot="1" x14ac:dyDescent="0.3">
      <c r="L6" s="58" t="s">
        <v>33</v>
      </c>
      <c r="M6" s="58"/>
      <c r="N6" s="58"/>
      <c r="O6" s="58"/>
    </row>
    <row r="7" spans="1:23" ht="45.75" thickBot="1" x14ac:dyDescent="0.3">
      <c r="A7" s="19" t="s">
        <v>8</v>
      </c>
      <c r="B7" s="70" t="s">
        <v>9</v>
      </c>
      <c r="C7" s="71"/>
      <c r="D7" s="72"/>
      <c r="E7" s="20" t="s">
        <v>10</v>
      </c>
      <c r="F7" s="21" t="s">
        <v>11</v>
      </c>
      <c r="G7" s="22" t="s">
        <v>12</v>
      </c>
      <c r="H7" s="70" t="s">
        <v>13</v>
      </c>
      <c r="I7" s="73"/>
      <c r="J7" s="74"/>
      <c r="L7" s="41">
        <v>42917</v>
      </c>
      <c r="M7" s="43">
        <v>43282</v>
      </c>
      <c r="N7" s="40">
        <v>43647</v>
      </c>
      <c r="O7" s="40">
        <v>44013</v>
      </c>
      <c r="S7" t="s">
        <v>34</v>
      </c>
      <c r="V7" s="39" t="s">
        <v>35</v>
      </c>
      <c r="W7" s="39" t="s">
        <v>36</v>
      </c>
    </row>
    <row r="8" spans="1:23" x14ac:dyDescent="0.25">
      <c r="A8" s="23"/>
      <c r="B8" s="75"/>
      <c r="C8" s="75"/>
      <c r="D8" s="75"/>
      <c r="E8" s="24"/>
      <c r="F8" s="25"/>
      <c r="G8" s="25"/>
      <c r="H8" s="76"/>
      <c r="I8" s="77"/>
      <c r="J8" s="78"/>
      <c r="M8" s="42"/>
      <c r="N8" s="44"/>
    </row>
    <row r="9" spans="1:23" x14ac:dyDescent="0.25">
      <c r="A9" s="38"/>
      <c r="B9" s="48" t="s">
        <v>31</v>
      </c>
      <c r="C9" s="49"/>
      <c r="D9" s="50"/>
      <c r="E9" s="30"/>
      <c r="F9" s="29"/>
      <c r="G9" s="29"/>
      <c r="H9" s="51"/>
      <c r="I9" s="52"/>
      <c r="J9" s="53"/>
      <c r="S9" s="45">
        <v>42887</v>
      </c>
      <c r="T9" s="46">
        <v>111</v>
      </c>
    </row>
    <row r="10" spans="1:23" x14ac:dyDescent="0.25">
      <c r="A10" s="38"/>
      <c r="B10" s="51" t="s">
        <v>20</v>
      </c>
      <c r="C10" s="54"/>
      <c r="D10" s="55"/>
      <c r="E10" s="59" t="s">
        <v>21</v>
      </c>
      <c r="F10" s="60"/>
      <c r="G10" s="61"/>
      <c r="H10" s="51"/>
      <c r="I10" s="52"/>
      <c r="J10" s="53"/>
      <c r="S10" s="45">
        <v>43252</v>
      </c>
      <c r="T10" s="46">
        <v>112.9</v>
      </c>
    </row>
    <row r="11" spans="1:23" x14ac:dyDescent="0.25">
      <c r="A11" s="38"/>
      <c r="B11" s="51" t="s">
        <v>22</v>
      </c>
      <c r="C11" s="54"/>
      <c r="D11" s="55"/>
      <c r="E11" s="59" t="s">
        <v>32</v>
      </c>
      <c r="F11" s="60"/>
      <c r="G11" s="61"/>
      <c r="H11" s="51"/>
      <c r="I11" s="52"/>
      <c r="J11" s="53"/>
      <c r="S11" s="45">
        <v>43617</v>
      </c>
      <c r="T11" s="46">
        <v>114.8</v>
      </c>
    </row>
    <row r="12" spans="1:23" x14ac:dyDescent="0.25">
      <c r="A12" s="38"/>
      <c r="B12" s="51" t="s">
        <v>23</v>
      </c>
      <c r="C12" s="54"/>
      <c r="D12" s="55"/>
      <c r="E12" s="30" t="s">
        <v>24</v>
      </c>
      <c r="F12" s="29"/>
      <c r="G12" s="29"/>
      <c r="H12" s="51"/>
      <c r="I12" s="52"/>
      <c r="J12" s="53"/>
      <c r="S12" s="45">
        <v>43983</v>
      </c>
      <c r="T12" t="s">
        <v>37</v>
      </c>
    </row>
    <row r="13" spans="1:23" x14ac:dyDescent="0.25">
      <c r="A13" s="38"/>
      <c r="B13" s="51" t="s">
        <v>25</v>
      </c>
      <c r="C13" s="54"/>
      <c r="D13" s="55"/>
      <c r="E13" s="59" t="s">
        <v>26</v>
      </c>
      <c r="F13" s="60"/>
      <c r="G13" s="61"/>
      <c r="H13" s="51"/>
      <c r="I13" s="52"/>
      <c r="J13" s="53"/>
    </row>
    <row r="14" spans="1:23" x14ac:dyDescent="0.25">
      <c r="A14" s="38"/>
      <c r="B14" s="51" t="s">
        <v>28</v>
      </c>
      <c r="C14" s="54"/>
      <c r="D14" s="55"/>
      <c r="E14" s="30" t="s">
        <v>29</v>
      </c>
      <c r="F14" s="29"/>
      <c r="G14" s="29"/>
      <c r="H14" s="51"/>
      <c r="I14" s="52"/>
      <c r="J14" s="53"/>
    </row>
    <row r="15" spans="1:23" x14ac:dyDescent="0.25">
      <c r="A15" s="38"/>
      <c r="B15" s="51"/>
      <c r="C15" s="54"/>
      <c r="D15" s="55"/>
      <c r="E15" s="30"/>
      <c r="F15" s="29"/>
      <c r="G15" s="29"/>
      <c r="H15" s="51"/>
      <c r="I15" s="52"/>
      <c r="J15" s="53"/>
    </row>
    <row r="16" spans="1:23" x14ac:dyDescent="0.25">
      <c r="A16" s="38"/>
      <c r="B16" s="51"/>
      <c r="C16" s="54"/>
      <c r="D16" s="55"/>
      <c r="E16" s="30"/>
      <c r="F16" s="29"/>
      <c r="G16" s="29"/>
      <c r="H16" s="51"/>
      <c r="I16" s="52"/>
      <c r="J16" s="53"/>
    </row>
    <row r="17" spans="1:23" x14ac:dyDescent="0.25">
      <c r="A17" s="38"/>
      <c r="B17" s="48" t="s">
        <v>30</v>
      </c>
      <c r="C17" s="49"/>
      <c r="D17" s="50"/>
      <c r="E17" s="30"/>
      <c r="F17" s="29"/>
      <c r="G17" s="29"/>
      <c r="H17" s="51"/>
      <c r="I17" s="52"/>
      <c r="J17" s="53"/>
    </row>
    <row r="18" spans="1:23" x14ac:dyDescent="0.25">
      <c r="A18" s="38"/>
      <c r="B18" s="51" t="s">
        <v>20</v>
      </c>
      <c r="C18" s="54"/>
      <c r="D18" s="55"/>
      <c r="E18" s="59" t="s">
        <v>21</v>
      </c>
      <c r="F18" s="60"/>
      <c r="G18" s="61"/>
      <c r="H18" s="51"/>
      <c r="I18" s="52"/>
      <c r="J18" s="53"/>
    </row>
    <row r="19" spans="1:23" x14ac:dyDescent="0.25">
      <c r="A19" s="38"/>
      <c r="B19" s="51" t="s">
        <v>22</v>
      </c>
      <c r="C19" s="54"/>
      <c r="D19" s="55"/>
      <c r="E19" s="59" t="s">
        <v>27</v>
      </c>
      <c r="F19" s="60"/>
      <c r="G19" s="61"/>
      <c r="H19" s="51"/>
      <c r="I19" s="52"/>
      <c r="J19" s="53"/>
    </row>
    <row r="20" spans="1:23" x14ac:dyDescent="0.25">
      <c r="A20" s="38"/>
      <c r="B20" s="51" t="s">
        <v>23</v>
      </c>
      <c r="C20" s="54"/>
      <c r="D20" s="55"/>
      <c r="E20" s="30" t="s">
        <v>24</v>
      </c>
      <c r="F20" s="29"/>
      <c r="G20" s="29"/>
      <c r="H20" s="51"/>
      <c r="I20" s="52"/>
      <c r="J20" s="53"/>
    </row>
    <row r="21" spans="1:23" x14ac:dyDescent="0.25">
      <c r="A21" s="38"/>
      <c r="B21" s="51" t="s">
        <v>25</v>
      </c>
      <c r="C21" s="54"/>
      <c r="D21" s="55"/>
      <c r="E21" s="59" t="s">
        <v>26</v>
      </c>
      <c r="F21" s="60"/>
      <c r="G21" s="61"/>
      <c r="H21" s="51"/>
      <c r="I21" s="52"/>
      <c r="J21" s="53"/>
    </row>
    <row r="22" spans="1:23" x14ac:dyDescent="0.25">
      <c r="A22" s="38"/>
      <c r="B22" s="51" t="s">
        <v>28</v>
      </c>
      <c r="C22" s="54"/>
      <c r="D22" s="55"/>
      <c r="E22" s="30" t="s">
        <v>29</v>
      </c>
      <c r="F22" s="29"/>
      <c r="G22" s="29"/>
      <c r="H22" s="51"/>
      <c r="I22" s="52"/>
      <c r="J22" s="53"/>
    </row>
    <row r="23" spans="1:23" x14ac:dyDescent="0.25">
      <c r="A23" s="38"/>
      <c r="B23" s="51"/>
      <c r="C23" s="54"/>
      <c r="D23" s="55"/>
      <c r="E23" s="30"/>
      <c r="F23" s="29"/>
      <c r="G23" s="29"/>
      <c r="H23" s="51"/>
      <c r="I23" s="52"/>
      <c r="J23" s="53"/>
    </row>
    <row r="24" spans="1:23" x14ac:dyDescent="0.25">
      <c r="A24" s="38"/>
      <c r="B24" s="51"/>
      <c r="C24" s="54"/>
      <c r="D24" s="55"/>
      <c r="E24" s="30"/>
      <c r="F24" s="29"/>
      <c r="G24" s="29"/>
      <c r="H24" s="51"/>
      <c r="I24" s="52"/>
      <c r="J24" s="53"/>
    </row>
    <row r="25" spans="1:23" x14ac:dyDescent="0.25">
      <c r="A25" s="38"/>
      <c r="B25" s="48" t="s">
        <v>38</v>
      </c>
      <c r="C25" s="49"/>
      <c r="D25" s="49"/>
      <c r="E25" s="49"/>
      <c r="F25" s="49"/>
      <c r="G25" s="50"/>
      <c r="H25" s="51"/>
      <c r="I25" s="52"/>
      <c r="J25" s="53"/>
    </row>
    <row r="26" spans="1:23" x14ac:dyDescent="0.25">
      <c r="A26" s="38"/>
      <c r="B26" s="56" t="s">
        <v>19</v>
      </c>
      <c r="C26" s="56"/>
      <c r="D26" s="56"/>
      <c r="E26" s="28">
        <f>SUM(F26:G26)</f>
        <v>40700</v>
      </c>
      <c r="F26" s="29">
        <f>G26/10</f>
        <v>3700</v>
      </c>
      <c r="G26" s="29">
        <f>24000+13000</f>
        <v>37000</v>
      </c>
      <c r="H26" s="51"/>
      <c r="I26" s="54"/>
      <c r="J26" s="55"/>
      <c r="M26" s="37"/>
      <c r="N26" s="37"/>
      <c r="W26" s="37"/>
    </row>
    <row r="27" spans="1:23" x14ac:dyDescent="0.25">
      <c r="A27" s="36"/>
      <c r="B27" s="57" t="s">
        <v>16</v>
      </c>
      <c r="C27" s="57"/>
      <c r="D27" s="57"/>
      <c r="E27" s="28">
        <f>SUM(F27:G27)</f>
        <v>0</v>
      </c>
      <c r="F27" s="29">
        <f>G27/10</f>
        <v>0</v>
      </c>
      <c r="G27" s="27">
        <v>0</v>
      </c>
      <c r="H27" s="51"/>
      <c r="I27" s="54"/>
      <c r="J27" s="55"/>
      <c r="L27" s="37"/>
      <c r="M27" s="37"/>
      <c r="N27" s="37"/>
      <c r="V27" s="37"/>
      <c r="W27" s="37"/>
    </row>
    <row r="28" spans="1:23" x14ac:dyDescent="0.25">
      <c r="A28" s="36"/>
      <c r="B28" s="51" t="s">
        <v>18</v>
      </c>
      <c r="C28" s="54"/>
      <c r="D28" s="54"/>
      <c r="E28" s="28">
        <f>SUM(F28:G28)</f>
        <v>21780</v>
      </c>
      <c r="F28" s="29">
        <f>G28/10</f>
        <v>1980</v>
      </c>
      <c r="G28" s="29">
        <f>12000+7800</f>
        <v>19800</v>
      </c>
      <c r="H28" s="51"/>
      <c r="I28" s="54"/>
      <c r="J28" s="55"/>
      <c r="L28" s="37"/>
      <c r="M28" s="37"/>
      <c r="N28" s="37"/>
      <c r="V28" s="37"/>
      <c r="W28" s="37"/>
    </row>
    <row r="29" spans="1:23" x14ac:dyDescent="0.25">
      <c r="A29" s="36"/>
      <c r="B29" s="56" t="s">
        <v>17</v>
      </c>
      <c r="C29" s="56"/>
      <c r="D29" s="56"/>
      <c r="E29" s="28">
        <f>SUM(F29:G29)</f>
        <v>3960</v>
      </c>
      <c r="F29" s="29">
        <f>G29/10</f>
        <v>360</v>
      </c>
      <c r="G29" s="29">
        <v>3600</v>
      </c>
      <c r="H29" s="51"/>
      <c r="I29" s="54"/>
      <c r="J29" s="55"/>
      <c r="L29" s="37"/>
      <c r="M29" s="37"/>
      <c r="N29" s="37"/>
      <c r="V29" s="37"/>
      <c r="W29" s="37"/>
    </row>
    <row r="30" spans="1:23" x14ac:dyDescent="0.25">
      <c r="A30" s="26"/>
      <c r="B30" s="67" t="s">
        <v>39</v>
      </c>
      <c r="C30" s="68"/>
      <c r="D30" s="69"/>
      <c r="E30" s="31">
        <f>SUM(E26:E29)</f>
        <v>66440</v>
      </c>
      <c r="F30" s="31">
        <f>SUM(F26:F29)</f>
        <v>6040</v>
      </c>
      <c r="G30" s="31">
        <f>SUM(G26:G29)</f>
        <v>60400</v>
      </c>
      <c r="H30" s="51"/>
      <c r="I30" s="54"/>
      <c r="J30" s="55"/>
    </row>
    <row r="31" spans="1:23" x14ac:dyDescent="0.25">
      <c r="A31" s="26"/>
      <c r="B31" s="51"/>
      <c r="C31" s="54"/>
      <c r="D31" s="55"/>
      <c r="E31" s="31"/>
      <c r="F31" s="31"/>
      <c r="G31" s="31"/>
      <c r="H31" s="51"/>
      <c r="I31" s="52"/>
      <c r="J31" s="53"/>
    </row>
    <row r="32" spans="1:23" x14ac:dyDescent="0.25">
      <c r="A32" s="26"/>
      <c r="B32" s="51" t="s">
        <v>40</v>
      </c>
      <c r="C32" s="54"/>
      <c r="D32" s="55"/>
      <c r="E32" s="47">
        <f>+F32+G32</f>
        <v>9284</v>
      </c>
      <c r="F32" s="47">
        <f>+G32*0.1</f>
        <v>844</v>
      </c>
      <c r="G32" s="47">
        <v>8440</v>
      </c>
      <c r="H32" s="51" t="s">
        <v>43</v>
      </c>
      <c r="I32" s="52"/>
      <c r="J32" s="53"/>
      <c r="L32" s="79">
        <v>0.72</v>
      </c>
      <c r="M32" t="s">
        <v>46</v>
      </c>
    </row>
    <row r="33" spans="1:13" x14ac:dyDescent="0.25">
      <c r="A33" s="26"/>
      <c r="B33" s="48" t="s">
        <v>41</v>
      </c>
      <c r="C33" s="49"/>
      <c r="D33" s="50"/>
      <c r="E33" s="31">
        <f>+E30-E32</f>
        <v>57156</v>
      </c>
      <c r="F33" s="31">
        <f>+F30-F32</f>
        <v>5196</v>
      </c>
      <c r="G33" s="31">
        <f>+G30-G32</f>
        <v>51960</v>
      </c>
      <c r="H33" s="51"/>
      <c r="I33" s="52"/>
      <c r="J33" s="53"/>
      <c r="L33" s="80">
        <v>0.35</v>
      </c>
      <c r="M33" t="s">
        <v>47</v>
      </c>
    </row>
    <row r="34" spans="1:13" x14ac:dyDescent="0.25">
      <c r="A34" s="26"/>
      <c r="B34" s="51"/>
      <c r="C34" s="54"/>
      <c r="D34" s="55"/>
      <c r="E34" s="31"/>
      <c r="F34" s="31"/>
      <c r="H34" s="51"/>
      <c r="I34" s="52"/>
      <c r="J34" s="53"/>
      <c r="L34" s="80">
        <v>0.3</v>
      </c>
      <c r="M34" t="s">
        <v>44</v>
      </c>
    </row>
    <row r="35" spans="1:13" x14ac:dyDescent="0.25">
      <c r="A35" s="26"/>
      <c r="B35" s="48"/>
      <c r="C35" s="49"/>
      <c r="D35" s="50"/>
      <c r="E35" s="31"/>
      <c r="F35" s="31"/>
      <c r="G35" s="31"/>
      <c r="H35" s="66"/>
      <c r="I35" s="52"/>
      <c r="J35" s="53"/>
      <c r="L35" s="81">
        <v>0.3</v>
      </c>
      <c r="M35" t="s">
        <v>45</v>
      </c>
    </row>
    <row r="36" spans="1:13" ht="15.75" thickBot="1" x14ac:dyDescent="0.3">
      <c r="A36" s="32"/>
      <c r="B36" s="62"/>
      <c r="C36" s="62"/>
      <c r="D36" s="62"/>
      <c r="E36" s="33"/>
      <c r="F36" s="34"/>
      <c r="G36" s="34"/>
      <c r="H36" s="63"/>
      <c r="I36" s="64"/>
      <c r="J36" s="65"/>
      <c r="L36" s="82">
        <f>SUM(L32:L35)</f>
        <v>1.67</v>
      </c>
    </row>
    <row r="37" spans="1:13" x14ac:dyDescent="0.25">
      <c r="E37" s="35"/>
      <c r="L37" s="79">
        <f>+L36/4</f>
        <v>0.41749999999999998</v>
      </c>
      <c r="M37" t="s">
        <v>42</v>
      </c>
    </row>
    <row r="38" spans="1:13" x14ac:dyDescent="0.25">
      <c r="E38" s="35"/>
    </row>
    <row r="39" spans="1:13" x14ac:dyDescent="0.25">
      <c r="E39" s="35"/>
    </row>
    <row r="40" spans="1:13" x14ac:dyDescent="0.25">
      <c r="E40" s="35"/>
    </row>
    <row r="41" spans="1:13" x14ac:dyDescent="0.25">
      <c r="E41" s="35"/>
    </row>
    <row r="42" spans="1:13" x14ac:dyDescent="0.25">
      <c r="E42" s="35"/>
    </row>
    <row r="43" spans="1:13" x14ac:dyDescent="0.25">
      <c r="E43" s="35"/>
    </row>
    <row r="44" spans="1:13" x14ac:dyDescent="0.25">
      <c r="E44" s="35"/>
    </row>
    <row r="45" spans="1:13" x14ac:dyDescent="0.25">
      <c r="E45" s="35"/>
    </row>
    <row r="46" spans="1:13" x14ac:dyDescent="0.25">
      <c r="E46" s="35"/>
    </row>
    <row r="47" spans="1:13" x14ac:dyDescent="0.25">
      <c r="E47" s="35"/>
    </row>
    <row r="48" spans="1:13" x14ac:dyDescent="0.25">
      <c r="E48" s="35"/>
    </row>
    <row r="49" spans="5:5" x14ac:dyDescent="0.25">
      <c r="E49" s="35"/>
    </row>
    <row r="50" spans="5:5" x14ac:dyDescent="0.25">
      <c r="E50" s="35"/>
    </row>
    <row r="51" spans="5:5" x14ac:dyDescent="0.25">
      <c r="E51" s="35"/>
    </row>
    <row r="52" spans="5:5" x14ac:dyDescent="0.25">
      <c r="E52" s="35"/>
    </row>
    <row r="53" spans="5:5" x14ac:dyDescent="0.25">
      <c r="E53" s="35"/>
    </row>
    <row r="54" spans="5:5" x14ac:dyDescent="0.25">
      <c r="E54" s="35"/>
    </row>
    <row r="55" spans="5:5" x14ac:dyDescent="0.25">
      <c r="E55" s="35"/>
    </row>
    <row r="56" spans="5:5" x14ac:dyDescent="0.25">
      <c r="E56" s="35"/>
    </row>
    <row r="57" spans="5:5" x14ac:dyDescent="0.25">
      <c r="E57" s="35"/>
    </row>
    <row r="58" spans="5:5" x14ac:dyDescent="0.25">
      <c r="E58" s="35"/>
    </row>
    <row r="59" spans="5:5" x14ac:dyDescent="0.25">
      <c r="E59" s="35"/>
    </row>
    <row r="60" spans="5:5" x14ac:dyDescent="0.25">
      <c r="E60" s="35"/>
    </row>
    <row r="61" spans="5:5" x14ac:dyDescent="0.25">
      <c r="E61" s="35"/>
    </row>
    <row r="62" spans="5:5" x14ac:dyDescent="0.25">
      <c r="E62" s="35"/>
    </row>
    <row r="63" spans="5:5" x14ac:dyDescent="0.25">
      <c r="E63" s="35"/>
    </row>
    <row r="64" spans="5:5" x14ac:dyDescent="0.25">
      <c r="E64" s="35"/>
    </row>
    <row r="65" spans="5:5" x14ac:dyDescent="0.25">
      <c r="E65" s="35"/>
    </row>
    <row r="66" spans="5:5" x14ac:dyDescent="0.25">
      <c r="E66" s="35"/>
    </row>
    <row r="67" spans="5:5" x14ac:dyDescent="0.25">
      <c r="E67" s="35"/>
    </row>
    <row r="68" spans="5:5" x14ac:dyDescent="0.25">
      <c r="E68" s="35"/>
    </row>
    <row r="69" spans="5:5" x14ac:dyDescent="0.25">
      <c r="E69" s="35"/>
    </row>
    <row r="70" spans="5:5" x14ac:dyDescent="0.25">
      <c r="E70" s="35"/>
    </row>
    <row r="71" spans="5:5" x14ac:dyDescent="0.25">
      <c r="E71" s="35"/>
    </row>
    <row r="72" spans="5:5" x14ac:dyDescent="0.25">
      <c r="E72" s="35"/>
    </row>
    <row r="73" spans="5:5" x14ac:dyDescent="0.25">
      <c r="E73" s="35"/>
    </row>
    <row r="74" spans="5:5" x14ac:dyDescent="0.25">
      <c r="E74" s="35"/>
    </row>
    <row r="75" spans="5:5" x14ac:dyDescent="0.25">
      <c r="E75" s="35"/>
    </row>
    <row r="76" spans="5:5" x14ac:dyDescent="0.25">
      <c r="E76" s="35"/>
    </row>
    <row r="77" spans="5:5" x14ac:dyDescent="0.25">
      <c r="E77" s="35"/>
    </row>
    <row r="78" spans="5:5" x14ac:dyDescent="0.25">
      <c r="E78" s="35"/>
    </row>
    <row r="79" spans="5:5" x14ac:dyDescent="0.25">
      <c r="E79" s="35"/>
    </row>
    <row r="80" spans="5:5" x14ac:dyDescent="0.25">
      <c r="E80" s="35"/>
    </row>
    <row r="81" spans="5:5" x14ac:dyDescent="0.25">
      <c r="E81" s="35"/>
    </row>
    <row r="82" spans="5:5" x14ac:dyDescent="0.25">
      <c r="E82" s="35"/>
    </row>
    <row r="83" spans="5:5" x14ac:dyDescent="0.25">
      <c r="E83" s="35"/>
    </row>
    <row r="84" spans="5:5" x14ac:dyDescent="0.25">
      <c r="E84" s="35"/>
    </row>
    <row r="85" spans="5:5" x14ac:dyDescent="0.25">
      <c r="E85" s="35"/>
    </row>
    <row r="86" spans="5:5" x14ac:dyDescent="0.25">
      <c r="E86" s="35"/>
    </row>
    <row r="87" spans="5:5" x14ac:dyDescent="0.25">
      <c r="E87" s="35"/>
    </row>
    <row r="88" spans="5:5" x14ac:dyDescent="0.25">
      <c r="E88" s="35"/>
    </row>
    <row r="89" spans="5:5" x14ac:dyDescent="0.25">
      <c r="E89" s="35"/>
    </row>
    <row r="90" spans="5:5" x14ac:dyDescent="0.25">
      <c r="E90" s="35"/>
    </row>
    <row r="91" spans="5:5" x14ac:dyDescent="0.25">
      <c r="E91" s="35"/>
    </row>
    <row r="92" spans="5:5" x14ac:dyDescent="0.25">
      <c r="E92" s="35"/>
    </row>
    <row r="93" spans="5:5" x14ac:dyDescent="0.25">
      <c r="E93" s="35"/>
    </row>
    <row r="94" spans="5:5" x14ac:dyDescent="0.25">
      <c r="E94" s="35"/>
    </row>
    <row r="95" spans="5:5" x14ac:dyDescent="0.25">
      <c r="E95" s="35"/>
    </row>
    <row r="96" spans="5:5" x14ac:dyDescent="0.25">
      <c r="E96" s="35"/>
    </row>
    <row r="97" spans="5:5" x14ac:dyDescent="0.25">
      <c r="E97" s="35"/>
    </row>
    <row r="98" spans="5:5" x14ac:dyDescent="0.25">
      <c r="E98" s="35"/>
    </row>
    <row r="99" spans="5:5" x14ac:dyDescent="0.25">
      <c r="E99" s="35"/>
    </row>
    <row r="100" spans="5:5" x14ac:dyDescent="0.25">
      <c r="E100" s="35"/>
    </row>
    <row r="101" spans="5:5" x14ac:dyDescent="0.25">
      <c r="E101" s="35"/>
    </row>
    <row r="102" spans="5:5" x14ac:dyDescent="0.25">
      <c r="E102" s="35"/>
    </row>
    <row r="103" spans="5:5" x14ac:dyDescent="0.25">
      <c r="E103" s="35"/>
    </row>
    <row r="104" spans="5:5" x14ac:dyDescent="0.25">
      <c r="E104" s="35"/>
    </row>
    <row r="105" spans="5:5" x14ac:dyDescent="0.25">
      <c r="E105" s="35"/>
    </row>
    <row r="106" spans="5:5" x14ac:dyDescent="0.25">
      <c r="E106" s="35"/>
    </row>
    <row r="107" spans="5:5" x14ac:dyDescent="0.25">
      <c r="E107" s="35"/>
    </row>
    <row r="108" spans="5:5" x14ac:dyDescent="0.25">
      <c r="E108" s="35"/>
    </row>
    <row r="109" spans="5:5" x14ac:dyDescent="0.25">
      <c r="E109" s="35"/>
    </row>
    <row r="110" spans="5:5" x14ac:dyDescent="0.25">
      <c r="E110" s="35"/>
    </row>
    <row r="111" spans="5:5" x14ac:dyDescent="0.25">
      <c r="E111" s="35"/>
    </row>
    <row r="112" spans="5:5" x14ac:dyDescent="0.25">
      <c r="E112" s="35"/>
    </row>
    <row r="113" spans="5:5" x14ac:dyDescent="0.25">
      <c r="E113" s="35"/>
    </row>
    <row r="114" spans="5:5" x14ac:dyDescent="0.25">
      <c r="E114" s="35"/>
    </row>
    <row r="115" spans="5:5" x14ac:dyDescent="0.25">
      <c r="E115" s="35"/>
    </row>
    <row r="116" spans="5:5" x14ac:dyDescent="0.25">
      <c r="E116" s="35"/>
    </row>
    <row r="117" spans="5:5" x14ac:dyDescent="0.25">
      <c r="E117" s="35"/>
    </row>
    <row r="118" spans="5:5" x14ac:dyDescent="0.25">
      <c r="E118" s="35"/>
    </row>
    <row r="119" spans="5:5" x14ac:dyDescent="0.25">
      <c r="E119" s="35"/>
    </row>
    <row r="120" spans="5:5" x14ac:dyDescent="0.25">
      <c r="E120" s="35"/>
    </row>
    <row r="121" spans="5:5" x14ac:dyDescent="0.25">
      <c r="E121" s="35"/>
    </row>
    <row r="122" spans="5:5" x14ac:dyDescent="0.25">
      <c r="E122" s="35"/>
    </row>
    <row r="123" spans="5:5" x14ac:dyDescent="0.25">
      <c r="E123" s="35"/>
    </row>
    <row r="124" spans="5:5" x14ac:dyDescent="0.25">
      <c r="E124" s="35"/>
    </row>
    <row r="125" spans="5:5" x14ac:dyDescent="0.25">
      <c r="E125" s="35"/>
    </row>
    <row r="126" spans="5:5" x14ac:dyDescent="0.25">
      <c r="E126" s="35"/>
    </row>
    <row r="127" spans="5:5" x14ac:dyDescent="0.25">
      <c r="E127" s="35"/>
    </row>
    <row r="128" spans="5:5" x14ac:dyDescent="0.25">
      <c r="E128" s="35"/>
    </row>
    <row r="129" spans="5:5" x14ac:dyDescent="0.25">
      <c r="E129" s="35"/>
    </row>
    <row r="130" spans="5:5" x14ac:dyDescent="0.25">
      <c r="E130" s="35"/>
    </row>
    <row r="131" spans="5:5" x14ac:dyDescent="0.25">
      <c r="E131" s="35"/>
    </row>
    <row r="132" spans="5:5" x14ac:dyDescent="0.25">
      <c r="E132" s="35"/>
    </row>
    <row r="133" spans="5:5" x14ac:dyDescent="0.25">
      <c r="E133" s="35"/>
    </row>
    <row r="134" spans="5:5" x14ac:dyDescent="0.25">
      <c r="E134" s="35"/>
    </row>
    <row r="135" spans="5:5" x14ac:dyDescent="0.25">
      <c r="E135" s="35"/>
    </row>
    <row r="136" spans="5:5" x14ac:dyDescent="0.25">
      <c r="E136" s="35"/>
    </row>
    <row r="137" spans="5:5" x14ac:dyDescent="0.25">
      <c r="E137" s="35"/>
    </row>
    <row r="138" spans="5:5" x14ac:dyDescent="0.25">
      <c r="E138" s="35"/>
    </row>
    <row r="139" spans="5:5" x14ac:dyDescent="0.25">
      <c r="E139" s="35"/>
    </row>
    <row r="140" spans="5:5" x14ac:dyDescent="0.25">
      <c r="E140" s="35"/>
    </row>
    <row r="141" spans="5:5" x14ac:dyDescent="0.25">
      <c r="E141" s="35"/>
    </row>
    <row r="142" spans="5:5" x14ac:dyDescent="0.25">
      <c r="E142" s="35"/>
    </row>
    <row r="143" spans="5:5" x14ac:dyDescent="0.25">
      <c r="E143" s="35"/>
    </row>
    <row r="144" spans="5:5" x14ac:dyDescent="0.25">
      <c r="E144" s="35"/>
    </row>
    <row r="145" spans="5:5" x14ac:dyDescent="0.25">
      <c r="E145" s="35"/>
    </row>
    <row r="146" spans="5:5" x14ac:dyDescent="0.25">
      <c r="E146" s="35"/>
    </row>
    <row r="147" spans="5:5" x14ac:dyDescent="0.25">
      <c r="E147" s="35"/>
    </row>
    <row r="148" spans="5:5" x14ac:dyDescent="0.25">
      <c r="E148" s="35"/>
    </row>
    <row r="149" spans="5:5" x14ac:dyDescent="0.25">
      <c r="E149" s="35"/>
    </row>
    <row r="150" spans="5:5" x14ac:dyDescent="0.25">
      <c r="E150" s="35"/>
    </row>
    <row r="151" spans="5:5" x14ac:dyDescent="0.25">
      <c r="E151" s="35"/>
    </row>
    <row r="152" spans="5:5" x14ac:dyDescent="0.25">
      <c r="E152" s="35"/>
    </row>
    <row r="153" spans="5:5" x14ac:dyDescent="0.25">
      <c r="E153" s="35"/>
    </row>
    <row r="154" spans="5:5" x14ac:dyDescent="0.25">
      <c r="E154" s="35"/>
    </row>
  </sheetData>
  <mergeCells count="67">
    <mergeCell ref="B24:D24"/>
    <mergeCell ref="H24:J24"/>
    <mergeCell ref="E21:G21"/>
    <mergeCell ref="H9:J9"/>
    <mergeCell ref="B10:D10"/>
    <mergeCell ref="E10:G10"/>
    <mergeCell ref="H10:J10"/>
    <mergeCell ref="E18:G18"/>
    <mergeCell ref="E19:G19"/>
    <mergeCell ref="B20:D20"/>
    <mergeCell ref="H20:J20"/>
    <mergeCell ref="B21:D21"/>
    <mergeCell ref="B36:D36"/>
    <mergeCell ref="H36:J36"/>
    <mergeCell ref="H35:J35"/>
    <mergeCell ref="B30:D30"/>
    <mergeCell ref="H31:J31"/>
    <mergeCell ref="H30:J30"/>
    <mergeCell ref="B35:D35"/>
    <mergeCell ref="B34:D34"/>
    <mergeCell ref="B31:D31"/>
    <mergeCell ref="B33:D33"/>
    <mergeCell ref="H23:J23"/>
    <mergeCell ref="B15:D15"/>
    <mergeCell ref="H15:J15"/>
    <mergeCell ref="B16:D16"/>
    <mergeCell ref="H16:J16"/>
    <mergeCell ref="B17:D17"/>
    <mergeCell ref="H17:J17"/>
    <mergeCell ref="B18:D18"/>
    <mergeCell ref="H18:J18"/>
    <mergeCell ref="B19:D19"/>
    <mergeCell ref="H19:J19"/>
    <mergeCell ref="H21:J21"/>
    <mergeCell ref="B22:D22"/>
    <mergeCell ref="H22:J22"/>
    <mergeCell ref="B23:D23"/>
    <mergeCell ref="L6:O6"/>
    <mergeCell ref="B13:D13"/>
    <mergeCell ref="E13:G13"/>
    <mergeCell ref="H13:J13"/>
    <mergeCell ref="B14:D14"/>
    <mergeCell ref="H14:J14"/>
    <mergeCell ref="B11:D11"/>
    <mergeCell ref="E11:G11"/>
    <mergeCell ref="H11:J11"/>
    <mergeCell ref="B12:D12"/>
    <mergeCell ref="H12:J12"/>
    <mergeCell ref="B9:D9"/>
    <mergeCell ref="B7:D7"/>
    <mergeCell ref="H7:J7"/>
    <mergeCell ref="B8:D8"/>
    <mergeCell ref="H8:J8"/>
    <mergeCell ref="B25:G25"/>
    <mergeCell ref="H32:J32"/>
    <mergeCell ref="H33:J33"/>
    <mergeCell ref="H34:J34"/>
    <mergeCell ref="B32:D32"/>
    <mergeCell ref="H28:J28"/>
    <mergeCell ref="B28:D28"/>
    <mergeCell ref="B29:D29"/>
    <mergeCell ref="H29:J29"/>
    <mergeCell ref="B27:D27"/>
    <mergeCell ref="H27:J27"/>
    <mergeCell ref="H26:J26"/>
    <mergeCell ref="B26:D26"/>
    <mergeCell ref="H25:J2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2019-01-10T05:39:43Z</dcterms:created>
  <dcterms:modified xsi:type="dcterms:W3CDTF">2021-04-29T03:15:28Z</dcterms:modified>
</cp:coreProperties>
</file>