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dy\Clients\Nowak - Michael - Zug SMSF\2022\Vouchers\"/>
    </mc:Choice>
  </mc:AlternateContent>
  <xr:revisionPtr revIDLastSave="0" documentId="8_{F08E3E0A-9E8C-4044-87FC-B95D2B48BF37}" xr6:coauthVersionLast="47" xr6:coauthVersionMax="47" xr10:uidLastSave="{00000000-0000-0000-0000-000000000000}"/>
  <bookViews>
    <workbookView xWindow="28680" yWindow="-120" windowWidth="29040" windowHeight="15840" activeTab="7" xr2:uid="{900285F7-243C-4BA0-B25C-2CA0D363D498}"/>
  </bookViews>
  <sheets>
    <sheet name="Per Comsec " sheetId="1" r:id="rId1"/>
    <sheet name="Date order" sheetId="2" r:id="rId2"/>
    <sheet name="MORE FOUND" sheetId="3" r:id="rId3"/>
    <sheet name="Consolidation" sheetId="4" r:id="rId4"/>
    <sheet name="Consol 1" sheetId="5" r:id="rId5"/>
    <sheet name="Consol 2" sheetId="6" r:id="rId6"/>
    <sheet name="Consol 3" sheetId="7" r:id="rId7"/>
    <sheet name="Consol 4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8" l="1"/>
  <c r="G46" i="8"/>
  <c r="H31" i="8"/>
  <c r="G31" i="8"/>
  <c r="H45" i="8"/>
  <c r="G45" i="8"/>
  <c r="E44" i="8"/>
  <c r="H44" i="8" s="1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H32" i="8"/>
  <c r="G32" i="8"/>
  <c r="H30" i="8"/>
  <c r="G30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E101" i="7"/>
  <c r="E104" i="7" s="1"/>
  <c r="E106" i="7" s="1"/>
  <c r="H100" i="7"/>
  <c r="G100" i="7"/>
  <c r="H99" i="7"/>
  <c r="G99" i="7"/>
  <c r="H98" i="7"/>
  <c r="G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G83" i="7"/>
  <c r="E83" i="7"/>
  <c r="H80" i="7"/>
  <c r="G80" i="7"/>
  <c r="H79" i="7"/>
  <c r="G79" i="7"/>
  <c r="H78" i="7"/>
  <c r="G78" i="7"/>
  <c r="H77" i="7"/>
  <c r="G77" i="7"/>
  <c r="H76" i="7"/>
  <c r="G76" i="7"/>
  <c r="H75" i="7"/>
  <c r="G75" i="7"/>
  <c r="H74" i="7"/>
  <c r="G74" i="7"/>
  <c r="H73" i="7"/>
  <c r="G73" i="7"/>
  <c r="H72" i="7"/>
  <c r="G72" i="7"/>
  <c r="H71" i="7"/>
  <c r="G71" i="7"/>
  <c r="H70" i="7"/>
  <c r="G70" i="7"/>
  <c r="H69" i="7"/>
  <c r="G69" i="7"/>
  <c r="H68" i="7"/>
  <c r="G68" i="7"/>
  <c r="H67" i="7"/>
  <c r="H66" i="7"/>
  <c r="H65" i="7"/>
  <c r="G65" i="7"/>
  <c r="H64" i="7"/>
  <c r="H63" i="7"/>
  <c r="H62" i="7"/>
  <c r="G62" i="7"/>
  <c r="H61" i="7"/>
  <c r="G61" i="7"/>
  <c r="H60" i="7"/>
  <c r="G60" i="7"/>
  <c r="H59" i="7"/>
  <c r="G59" i="7"/>
  <c r="H58" i="7"/>
  <c r="G58" i="7"/>
  <c r="H57" i="7"/>
  <c r="G57" i="7"/>
  <c r="H56" i="7"/>
  <c r="H55" i="7"/>
  <c r="H54" i="7"/>
  <c r="H47" i="7"/>
  <c r="G47" i="7"/>
  <c r="H46" i="7"/>
  <c r="G46" i="7"/>
  <c r="H45" i="7"/>
  <c r="G45" i="7"/>
  <c r="H44" i="7"/>
  <c r="G44" i="7"/>
  <c r="H43" i="7"/>
  <c r="G43" i="7"/>
  <c r="H42" i="7"/>
  <c r="G42" i="7"/>
  <c r="H41" i="7"/>
  <c r="G41" i="7"/>
  <c r="H40" i="7"/>
  <c r="G40" i="7"/>
  <c r="H39" i="7"/>
  <c r="G39" i="7"/>
  <c r="H38" i="7"/>
  <c r="G38" i="7"/>
  <c r="H37" i="7"/>
  <c r="G37" i="7"/>
  <c r="H36" i="7"/>
  <c r="G36" i="7"/>
  <c r="H35" i="7"/>
  <c r="G35" i="7"/>
  <c r="H101" i="7"/>
  <c r="J101" i="7" s="1"/>
  <c r="J104" i="7" s="1"/>
  <c r="G101" i="7"/>
  <c r="H48" i="6"/>
  <c r="G48" i="6"/>
  <c r="H47" i="6"/>
  <c r="G47" i="6"/>
  <c r="H46" i="6"/>
  <c r="G46" i="6"/>
  <c r="E45" i="6"/>
  <c r="H45" i="6" s="1"/>
  <c r="H44" i="6"/>
  <c r="G44" i="6"/>
  <c r="H43" i="6"/>
  <c r="G43" i="6"/>
  <c r="H42" i="6"/>
  <c r="G42" i="6"/>
  <c r="H41" i="6"/>
  <c r="G41" i="6"/>
  <c r="H40" i="6"/>
  <c r="G40" i="6"/>
  <c r="H39" i="6"/>
  <c r="G39" i="6"/>
  <c r="H38" i="6"/>
  <c r="G38" i="6"/>
  <c r="H37" i="6"/>
  <c r="G37" i="6"/>
  <c r="H36" i="6"/>
  <c r="G36" i="6"/>
  <c r="H35" i="6"/>
  <c r="G35" i="6"/>
  <c r="H34" i="6"/>
  <c r="G34" i="6"/>
  <c r="H33" i="6"/>
  <c r="G33" i="6"/>
  <c r="H32" i="6"/>
  <c r="G32" i="6"/>
  <c r="H31" i="6"/>
  <c r="G31" i="6"/>
  <c r="H30" i="6"/>
  <c r="G30" i="6"/>
  <c r="H29" i="6"/>
  <c r="G29" i="6"/>
  <c r="H28" i="6"/>
  <c r="G28" i="6"/>
  <c r="H27" i="6"/>
  <c r="G27" i="6"/>
  <c r="H26" i="6"/>
  <c r="G26" i="6"/>
  <c r="H25" i="6"/>
  <c r="G25" i="6"/>
  <c r="H24" i="6"/>
  <c r="G24" i="6"/>
  <c r="H23" i="6"/>
  <c r="G23" i="6"/>
  <c r="H22" i="6"/>
  <c r="G22" i="6"/>
  <c r="H21" i="6"/>
  <c r="G21" i="6"/>
  <c r="H20" i="6"/>
  <c r="G20" i="6"/>
  <c r="H19" i="6"/>
  <c r="G19" i="6"/>
  <c r="H18" i="6"/>
  <c r="G18" i="6"/>
  <c r="H17" i="6"/>
  <c r="G17" i="6"/>
  <c r="H16" i="6"/>
  <c r="G16" i="6"/>
  <c r="H15" i="6"/>
  <c r="G15" i="6"/>
  <c r="H14" i="6"/>
  <c r="G14" i="6"/>
  <c r="H13" i="6"/>
  <c r="G13" i="6"/>
  <c r="H12" i="6"/>
  <c r="G12" i="6"/>
  <c r="H11" i="6"/>
  <c r="G11" i="6"/>
  <c r="H10" i="6"/>
  <c r="G10" i="6"/>
  <c r="H10" i="5"/>
  <c r="G10" i="5"/>
  <c r="G12" i="5"/>
  <c r="H12" i="5"/>
  <c r="G13" i="5"/>
  <c r="H13" i="5"/>
  <c r="G14" i="5"/>
  <c r="H14" i="5"/>
  <c r="G15" i="5"/>
  <c r="H15" i="5"/>
  <c r="G16" i="5"/>
  <c r="H16" i="5"/>
  <c r="G17" i="5"/>
  <c r="H17" i="5"/>
  <c r="G18" i="5"/>
  <c r="H18" i="5"/>
  <c r="G19" i="5"/>
  <c r="H19" i="5"/>
  <c r="G20" i="5"/>
  <c r="H20" i="5"/>
  <c r="G21" i="5"/>
  <c r="H21" i="5"/>
  <c r="G22" i="5"/>
  <c r="H22" i="5"/>
  <c r="G23" i="5"/>
  <c r="H23" i="5"/>
  <c r="G24" i="5"/>
  <c r="H24" i="5"/>
  <c r="G25" i="5"/>
  <c r="H25" i="5"/>
  <c r="G27" i="5"/>
  <c r="H27" i="5"/>
  <c r="G28" i="5"/>
  <c r="H28" i="5"/>
  <c r="G29" i="5"/>
  <c r="H29" i="5"/>
  <c r="G30" i="5"/>
  <c r="H30" i="5"/>
  <c r="G31" i="5"/>
  <c r="H31" i="5"/>
  <c r="G32" i="5"/>
  <c r="H32" i="5"/>
  <c r="G33" i="5"/>
  <c r="H33" i="5"/>
  <c r="G34" i="5"/>
  <c r="H34" i="5"/>
  <c r="G35" i="5"/>
  <c r="H35" i="5"/>
  <c r="G36" i="5"/>
  <c r="H36" i="5"/>
  <c r="G37" i="5"/>
  <c r="H37" i="5"/>
  <c r="G38" i="5"/>
  <c r="H38" i="5"/>
  <c r="G39" i="5"/>
  <c r="H39" i="5"/>
  <c r="G40" i="5"/>
  <c r="H40" i="5"/>
  <c r="G41" i="5"/>
  <c r="H41" i="5"/>
  <c r="G42" i="5"/>
  <c r="H42" i="5"/>
  <c r="G43" i="5"/>
  <c r="H43" i="5"/>
  <c r="G44" i="5"/>
  <c r="H44" i="5"/>
  <c r="G45" i="5"/>
  <c r="H45" i="5"/>
  <c r="G46" i="5"/>
  <c r="H46" i="5"/>
  <c r="G47" i="5"/>
  <c r="H47" i="5"/>
  <c r="G48" i="5"/>
  <c r="H48" i="5"/>
  <c r="G49" i="5"/>
  <c r="H49" i="5"/>
  <c r="G50" i="5"/>
  <c r="H50" i="5"/>
  <c r="G51" i="5"/>
  <c r="H51" i="5"/>
  <c r="G52" i="5"/>
  <c r="H52" i="5"/>
  <c r="G53" i="5"/>
  <c r="H53" i="5"/>
  <c r="G54" i="5"/>
  <c r="H54" i="5"/>
  <c r="G55" i="5"/>
  <c r="H55" i="5"/>
  <c r="G56" i="5"/>
  <c r="H56" i="5"/>
  <c r="G57" i="5"/>
  <c r="H57" i="5"/>
  <c r="G58" i="5"/>
  <c r="H58" i="5"/>
  <c r="G59" i="5"/>
  <c r="H59" i="5"/>
  <c r="G60" i="5"/>
  <c r="H60" i="5"/>
  <c r="G61" i="5"/>
  <c r="H61" i="5"/>
  <c r="G62" i="5"/>
  <c r="H62" i="5"/>
  <c r="G63" i="5"/>
  <c r="H63" i="5"/>
  <c r="G64" i="5"/>
  <c r="H64" i="5"/>
  <c r="G65" i="5"/>
  <c r="H65" i="5"/>
  <c r="G66" i="5"/>
  <c r="H66" i="5"/>
  <c r="G67" i="5"/>
  <c r="H67" i="5"/>
  <c r="G68" i="5"/>
  <c r="H68" i="5"/>
  <c r="G69" i="5"/>
  <c r="H69" i="5"/>
  <c r="G70" i="5"/>
  <c r="H70" i="5"/>
  <c r="G71" i="5"/>
  <c r="H71" i="5"/>
  <c r="G72" i="5"/>
  <c r="H72" i="5"/>
  <c r="G73" i="5"/>
  <c r="H73" i="5"/>
  <c r="G74" i="5"/>
  <c r="H74" i="5"/>
  <c r="G75" i="5"/>
  <c r="H75" i="5"/>
  <c r="G76" i="5"/>
  <c r="H76" i="5"/>
  <c r="G77" i="5"/>
  <c r="H77" i="5"/>
  <c r="G78" i="5"/>
  <c r="H78" i="5"/>
  <c r="G79" i="5"/>
  <c r="H79" i="5"/>
  <c r="G80" i="5"/>
  <c r="H80" i="5"/>
  <c r="G81" i="5"/>
  <c r="H81" i="5"/>
  <c r="G82" i="5"/>
  <c r="H82" i="5"/>
  <c r="G84" i="5"/>
  <c r="H84" i="5"/>
  <c r="G85" i="5"/>
  <c r="H85" i="5"/>
  <c r="G86" i="5"/>
  <c r="H86" i="5"/>
  <c r="G87" i="5"/>
  <c r="H87" i="5"/>
  <c r="G88" i="5"/>
  <c r="H88" i="5"/>
  <c r="G89" i="5"/>
  <c r="H89" i="5"/>
  <c r="G90" i="5"/>
  <c r="H90" i="5"/>
  <c r="G91" i="5"/>
  <c r="H91" i="5"/>
  <c r="G92" i="5"/>
  <c r="H92" i="5"/>
  <c r="G93" i="5"/>
  <c r="H93" i="5"/>
  <c r="G94" i="5"/>
  <c r="H94" i="5"/>
  <c r="G95" i="5"/>
  <c r="H95" i="5"/>
  <c r="G96" i="5"/>
  <c r="H96" i="5"/>
  <c r="G97" i="5"/>
  <c r="H97" i="5"/>
  <c r="G98" i="5"/>
  <c r="H98" i="5"/>
  <c r="G26" i="5"/>
  <c r="H26" i="5"/>
  <c r="G99" i="5"/>
  <c r="H99" i="5"/>
  <c r="G100" i="5"/>
  <c r="H100" i="5"/>
  <c r="E83" i="5"/>
  <c r="G83" i="5" s="1"/>
  <c r="H11" i="5"/>
  <c r="G11" i="5"/>
  <c r="E91" i="4"/>
  <c r="E130" i="4" s="1"/>
  <c r="E133" i="4" s="1"/>
  <c r="E135" i="4" s="1"/>
  <c r="G91" i="4"/>
  <c r="I91" i="4" s="1"/>
  <c r="H91" i="4"/>
  <c r="H88" i="4"/>
  <c r="G88" i="4"/>
  <c r="H85" i="4"/>
  <c r="G85" i="4"/>
  <c r="H84" i="4"/>
  <c r="G84" i="4"/>
  <c r="H83" i="4"/>
  <c r="G83" i="4"/>
  <c r="H82" i="4"/>
  <c r="H81" i="4"/>
  <c r="G81" i="4"/>
  <c r="E79" i="4"/>
  <c r="H79" i="4" s="1"/>
  <c r="H73" i="4"/>
  <c r="G73" i="4"/>
  <c r="H72" i="4"/>
  <c r="G72" i="4"/>
  <c r="H71" i="4"/>
  <c r="H70" i="4"/>
  <c r="H69" i="4"/>
  <c r="G69" i="4"/>
  <c r="H68" i="4"/>
  <c r="G68" i="4"/>
  <c r="H66" i="4"/>
  <c r="G66" i="4"/>
  <c r="H65" i="4"/>
  <c r="G65" i="4"/>
  <c r="H64" i="4"/>
  <c r="H63" i="4"/>
  <c r="H62" i="4"/>
  <c r="H61" i="4"/>
  <c r="G61" i="4"/>
  <c r="H60" i="4"/>
  <c r="G60" i="4"/>
  <c r="H59" i="4"/>
  <c r="G59" i="4"/>
  <c r="H58" i="4"/>
  <c r="G58" i="4"/>
  <c r="H57" i="4"/>
  <c r="G57" i="4"/>
  <c r="H53" i="4"/>
  <c r="G53" i="4"/>
  <c r="H52" i="4"/>
  <c r="H51" i="4"/>
  <c r="G51" i="4"/>
  <c r="H50" i="4"/>
  <c r="H49" i="4"/>
  <c r="G49" i="4"/>
  <c r="H48" i="4"/>
  <c r="G48" i="4"/>
  <c r="H47" i="4"/>
  <c r="G47" i="4"/>
  <c r="H46" i="4"/>
  <c r="H45" i="4"/>
  <c r="H44" i="4"/>
  <c r="G44" i="4"/>
  <c r="H43" i="4"/>
  <c r="G43" i="4"/>
  <c r="H42" i="4"/>
  <c r="G42" i="4"/>
  <c r="H41" i="4"/>
  <c r="G41" i="4"/>
  <c r="H40" i="4"/>
  <c r="G40" i="4"/>
  <c r="H39" i="4"/>
  <c r="G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H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1" i="4"/>
  <c r="G11" i="4"/>
  <c r="H10" i="4"/>
  <c r="G10" i="4"/>
  <c r="E135" i="3"/>
  <c r="E133" i="3"/>
  <c r="E130" i="3"/>
  <c r="I91" i="3"/>
  <c r="H88" i="3"/>
  <c r="G88" i="3"/>
  <c r="H85" i="3"/>
  <c r="G85" i="3"/>
  <c r="H84" i="3"/>
  <c r="G84" i="3"/>
  <c r="H83" i="3"/>
  <c r="G83" i="3"/>
  <c r="H82" i="3"/>
  <c r="H81" i="3"/>
  <c r="G81" i="3"/>
  <c r="E79" i="3"/>
  <c r="E91" i="3" s="1"/>
  <c r="H73" i="3"/>
  <c r="G73" i="3"/>
  <c r="H72" i="3"/>
  <c r="G72" i="3"/>
  <c r="H71" i="3"/>
  <c r="H70" i="3"/>
  <c r="H69" i="3"/>
  <c r="G69" i="3"/>
  <c r="H68" i="3"/>
  <c r="G68" i="3"/>
  <c r="H66" i="3"/>
  <c r="G66" i="3"/>
  <c r="H65" i="3"/>
  <c r="G65" i="3"/>
  <c r="H64" i="3"/>
  <c r="H63" i="3"/>
  <c r="H62" i="3"/>
  <c r="H61" i="3"/>
  <c r="G61" i="3"/>
  <c r="H60" i="3"/>
  <c r="G60" i="3"/>
  <c r="H59" i="3"/>
  <c r="G59" i="3"/>
  <c r="H58" i="3"/>
  <c r="G58" i="3"/>
  <c r="H57" i="3"/>
  <c r="G57" i="3"/>
  <c r="H53" i="3"/>
  <c r="G53" i="3"/>
  <c r="H52" i="3"/>
  <c r="H51" i="3"/>
  <c r="G51" i="3"/>
  <c r="H50" i="3"/>
  <c r="H49" i="3"/>
  <c r="G49" i="3"/>
  <c r="H48" i="3"/>
  <c r="G48" i="3"/>
  <c r="H47" i="3"/>
  <c r="G47" i="3"/>
  <c r="H46" i="3"/>
  <c r="H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H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1" i="3"/>
  <c r="G11" i="3"/>
  <c r="H10" i="3"/>
  <c r="G10" i="3"/>
  <c r="O98" i="2"/>
  <c r="O95" i="2"/>
  <c r="H11" i="2"/>
  <c r="M11" i="2" s="1"/>
  <c r="H12" i="2"/>
  <c r="M12" i="2" s="1"/>
  <c r="H13" i="2"/>
  <c r="M13" i="2" s="1"/>
  <c r="H14" i="2"/>
  <c r="M14" i="2" s="1"/>
  <c r="H15" i="2"/>
  <c r="M15" i="2" s="1"/>
  <c r="H16" i="2"/>
  <c r="M16" i="2" s="1"/>
  <c r="H17" i="2"/>
  <c r="M17" i="2" s="1"/>
  <c r="H18" i="2"/>
  <c r="M18" i="2" s="1"/>
  <c r="H19" i="2"/>
  <c r="M19" i="2" s="1"/>
  <c r="H20" i="2"/>
  <c r="M20" i="2" s="1"/>
  <c r="H21" i="2"/>
  <c r="M21" i="2" s="1"/>
  <c r="H22" i="2"/>
  <c r="M22" i="2" s="1"/>
  <c r="H23" i="2"/>
  <c r="M23" i="2" s="1"/>
  <c r="H24" i="2"/>
  <c r="M24" i="2" s="1"/>
  <c r="H25" i="2"/>
  <c r="M25" i="2" s="1"/>
  <c r="H26" i="2"/>
  <c r="M26" i="2" s="1"/>
  <c r="H27" i="2"/>
  <c r="M27" i="2" s="1"/>
  <c r="H28" i="2"/>
  <c r="M28" i="2" s="1"/>
  <c r="H29" i="2"/>
  <c r="M29" i="2" s="1"/>
  <c r="H30" i="2"/>
  <c r="M30" i="2" s="1"/>
  <c r="H31" i="2"/>
  <c r="M31" i="2" s="1"/>
  <c r="H32" i="2"/>
  <c r="M32" i="2" s="1"/>
  <c r="H33" i="2"/>
  <c r="M33" i="2" s="1"/>
  <c r="H34" i="2"/>
  <c r="M34" i="2" s="1"/>
  <c r="H35" i="2"/>
  <c r="M35" i="2" s="1"/>
  <c r="H36" i="2"/>
  <c r="M36" i="2" s="1"/>
  <c r="H37" i="2"/>
  <c r="M37" i="2" s="1"/>
  <c r="H38" i="2"/>
  <c r="M38" i="2" s="1"/>
  <c r="H39" i="2"/>
  <c r="M39" i="2" s="1"/>
  <c r="H40" i="2"/>
  <c r="M40" i="2" s="1"/>
  <c r="H41" i="2"/>
  <c r="M41" i="2" s="1"/>
  <c r="H42" i="2"/>
  <c r="M42" i="2" s="1"/>
  <c r="H43" i="2"/>
  <c r="M43" i="2" s="1"/>
  <c r="H44" i="2"/>
  <c r="M44" i="2" s="1"/>
  <c r="H45" i="2"/>
  <c r="M45" i="2" s="1"/>
  <c r="H46" i="2"/>
  <c r="M46" i="2" s="1"/>
  <c r="H47" i="2"/>
  <c r="M47" i="2" s="1"/>
  <c r="H48" i="2"/>
  <c r="M48" i="2" s="1"/>
  <c r="H49" i="2"/>
  <c r="M49" i="2" s="1"/>
  <c r="H50" i="2"/>
  <c r="M50" i="2" s="1"/>
  <c r="H51" i="2"/>
  <c r="M51" i="2" s="1"/>
  <c r="H52" i="2"/>
  <c r="M52" i="2" s="1"/>
  <c r="H53" i="2"/>
  <c r="M53" i="2" s="1"/>
  <c r="H54" i="2"/>
  <c r="H55" i="2"/>
  <c r="H56" i="2"/>
  <c r="H57" i="2"/>
  <c r="M57" i="2" s="1"/>
  <c r="H58" i="2"/>
  <c r="M58" i="2" s="1"/>
  <c r="H59" i="2"/>
  <c r="M59" i="2" s="1"/>
  <c r="H60" i="2"/>
  <c r="M60" i="2" s="1"/>
  <c r="H61" i="2"/>
  <c r="M61" i="2" s="1"/>
  <c r="H62" i="2"/>
  <c r="M62" i="2" s="1"/>
  <c r="H63" i="2"/>
  <c r="M63" i="2" s="1"/>
  <c r="H64" i="2"/>
  <c r="M64" i="2" s="1"/>
  <c r="H65" i="2"/>
  <c r="M65" i="2" s="1"/>
  <c r="H66" i="2"/>
  <c r="M66" i="2" s="1"/>
  <c r="H67" i="2"/>
  <c r="H68" i="2"/>
  <c r="M68" i="2" s="1"/>
  <c r="H69" i="2"/>
  <c r="M69" i="2" s="1"/>
  <c r="H70" i="2"/>
  <c r="M70" i="2" s="1"/>
  <c r="H71" i="2"/>
  <c r="M71" i="2" s="1"/>
  <c r="H72" i="2"/>
  <c r="M72" i="2" s="1"/>
  <c r="H73" i="2"/>
  <c r="M73" i="2" s="1"/>
  <c r="H74" i="2"/>
  <c r="H75" i="2"/>
  <c r="H76" i="2"/>
  <c r="H77" i="2"/>
  <c r="H80" i="2"/>
  <c r="H81" i="2"/>
  <c r="M81" i="2" s="1"/>
  <c r="H82" i="2"/>
  <c r="M82" i="2" s="1"/>
  <c r="H83" i="2"/>
  <c r="M83" i="2" s="1"/>
  <c r="H84" i="2"/>
  <c r="M84" i="2" s="1"/>
  <c r="H85" i="2"/>
  <c r="M85" i="2" s="1"/>
  <c r="H86" i="2"/>
  <c r="H87" i="2"/>
  <c r="H88" i="2"/>
  <c r="M88" i="2" s="1"/>
  <c r="H10" i="2"/>
  <c r="M10" i="2" s="1"/>
  <c r="G11" i="2"/>
  <c r="L11" i="2" s="1"/>
  <c r="G12" i="2"/>
  <c r="G13" i="2"/>
  <c r="L13" i="2" s="1"/>
  <c r="G14" i="2"/>
  <c r="L14" i="2" s="1"/>
  <c r="G15" i="2"/>
  <c r="L15" i="2" s="1"/>
  <c r="G16" i="2"/>
  <c r="L16" i="2" s="1"/>
  <c r="G17" i="2"/>
  <c r="L17" i="2" s="1"/>
  <c r="G18" i="2"/>
  <c r="L18" i="2" s="1"/>
  <c r="G19" i="2"/>
  <c r="L19" i="2" s="1"/>
  <c r="G20" i="2"/>
  <c r="G21" i="2"/>
  <c r="G22" i="2"/>
  <c r="L22" i="2" s="1"/>
  <c r="G23" i="2"/>
  <c r="L23" i="2" s="1"/>
  <c r="G24" i="2"/>
  <c r="L24" i="2" s="1"/>
  <c r="G25" i="2"/>
  <c r="L25" i="2" s="1"/>
  <c r="G26" i="2"/>
  <c r="L26" i="2" s="1"/>
  <c r="G27" i="2"/>
  <c r="L27" i="2" s="1"/>
  <c r="G28" i="2"/>
  <c r="L28" i="2" s="1"/>
  <c r="G29" i="2"/>
  <c r="L29" i="2" s="1"/>
  <c r="G30" i="2"/>
  <c r="L30" i="2" s="1"/>
  <c r="G31" i="2"/>
  <c r="L31" i="2" s="1"/>
  <c r="G32" i="2"/>
  <c r="L32" i="2" s="1"/>
  <c r="G33" i="2"/>
  <c r="L33" i="2" s="1"/>
  <c r="G34" i="2"/>
  <c r="L34" i="2" s="1"/>
  <c r="G35" i="2"/>
  <c r="L35" i="2" s="1"/>
  <c r="G36" i="2"/>
  <c r="L36" i="2" s="1"/>
  <c r="G37" i="2"/>
  <c r="L37" i="2" s="1"/>
  <c r="G38" i="2"/>
  <c r="L38" i="2" s="1"/>
  <c r="G39" i="2"/>
  <c r="L39" i="2" s="1"/>
  <c r="G40" i="2"/>
  <c r="L40" i="2" s="1"/>
  <c r="G41" i="2"/>
  <c r="L41" i="2" s="1"/>
  <c r="G42" i="2"/>
  <c r="L42" i="2" s="1"/>
  <c r="G43" i="2"/>
  <c r="L43" i="2" s="1"/>
  <c r="G44" i="2"/>
  <c r="L44" i="2" s="1"/>
  <c r="G45" i="2"/>
  <c r="G46" i="2"/>
  <c r="G47" i="2"/>
  <c r="L47" i="2" s="1"/>
  <c r="G48" i="2"/>
  <c r="L48" i="2" s="1"/>
  <c r="G49" i="2"/>
  <c r="L49" i="2" s="1"/>
  <c r="G50" i="2"/>
  <c r="G51" i="2"/>
  <c r="L51" i="2" s="1"/>
  <c r="G52" i="2"/>
  <c r="G53" i="2"/>
  <c r="L53" i="2" s="1"/>
  <c r="G54" i="2"/>
  <c r="G55" i="2"/>
  <c r="G56" i="2"/>
  <c r="G57" i="2"/>
  <c r="L57" i="2" s="1"/>
  <c r="G58" i="2"/>
  <c r="L58" i="2" s="1"/>
  <c r="G59" i="2"/>
  <c r="L59" i="2" s="1"/>
  <c r="G60" i="2"/>
  <c r="L60" i="2" s="1"/>
  <c r="G61" i="2"/>
  <c r="L61" i="2" s="1"/>
  <c r="G62" i="2"/>
  <c r="G63" i="2"/>
  <c r="G64" i="2"/>
  <c r="G65" i="2"/>
  <c r="L65" i="2" s="1"/>
  <c r="G66" i="2"/>
  <c r="L66" i="2" s="1"/>
  <c r="G67" i="2"/>
  <c r="L67" i="2" s="1"/>
  <c r="G68" i="2"/>
  <c r="L68" i="2" s="1"/>
  <c r="G69" i="2"/>
  <c r="L69" i="2" s="1"/>
  <c r="G70" i="2"/>
  <c r="G71" i="2"/>
  <c r="G72" i="2"/>
  <c r="L72" i="2" s="1"/>
  <c r="G73" i="2"/>
  <c r="L73" i="2" s="1"/>
  <c r="G74" i="2"/>
  <c r="G75" i="2"/>
  <c r="G76" i="2"/>
  <c r="G77" i="2"/>
  <c r="G80" i="2"/>
  <c r="L80" i="2" s="1"/>
  <c r="G81" i="2"/>
  <c r="L81" i="2" s="1"/>
  <c r="G82" i="2"/>
  <c r="G83" i="2"/>
  <c r="L83" i="2" s="1"/>
  <c r="G84" i="2"/>
  <c r="L84" i="2" s="1"/>
  <c r="G85" i="2"/>
  <c r="L85" i="2" s="1"/>
  <c r="G86" i="2"/>
  <c r="L86" i="2" s="1"/>
  <c r="G87" i="2"/>
  <c r="L87" i="2" s="1"/>
  <c r="G88" i="2"/>
  <c r="L88" i="2" s="1"/>
  <c r="G10" i="2"/>
  <c r="L10" i="2" s="1"/>
  <c r="E79" i="2"/>
  <c r="H78" i="2" s="1"/>
  <c r="E91" i="1"/>
  <c r="E80" i="1"/>
  <c r="H47" i="8" l="1"/>
  <c r="E47" i="8"/>
  <c r="E50" i="8" s="1"/>
  <c r="E52" i="8" s="1"/>
  <c r="G44" i="8"/>
  <c r="G47" i="8" s="1"/>
  <c r="H49" i="6"/>
  <c r="E49" i="6"/>
  <c r="E52" i="6" s="1"/>
  <c r="E54" i="6" s="1"/>
  <c r="G45" i="6"/>
  <c r="G49" i="6" s="1"/>
  <c r="G101" i="5"/>
  <c r="E101" i="5"/>
  <c r="E104" i="5" s="1"/>
  <c r="E106" i="5" s="1"/>
  <c r="H83" i="5"/>
  <c r="H101" i="5" s="1"/>
  <c r="G79" i="4"/>
  <c r="G91" i="3"/>
  <c r="G79" i="3"/>
  <c r="H79" i="3"/>
  <c r="H91" i="3" s="1"/>
  <c r="H79" i="2"/>
  <c r="M79" i="2" s="1"/>
  <c r="M91" i="2" s="1"/>
  <c r="G79" i="2"/>
  <c r="L79" i="2" s="1"/>
  <c r="L91" i="2" s="1"/>
  <c r="E91" i="2"/>
  <c r="G78" i="2"/>
  <c r="G91" i="2" s="1"/>
  <c r="I91" i="2" s="1"/>
  <c r="O97" i="2" s="1"/>
  <c r="O99" i="2" s="1"/>
  <c r="H91" i="2"/>
  <c r="J47" i="8" l="1"/>
  <c r="J50" i="8" s="1"/>
  <c r="J49" i="6"/>
  <c r="J101" i="5"/>
  <c r="O100" i="2"/>
  <c r="O91" i="2"/>
</calcChain>
</file>

<file path=xl/sharedStrings.xml><?xml version="1.0" encoding="utf-8"?>
<sst xmlns="http://schemas.openxmlformats.org/spreadsheetml/2006/main" count="1306" uniqueCount="46">
  <si>
    <t>Zug Super Fund</t>
  </si>
  <si>
    <t>Year ended 30 June 2022</t>
  </si>
  <si>
    <t>Shares in listed Companys - bought and sold</t>
  </si>
  <si>
    <t>Date</t>
  </si>
  <si>
    <t>ASX Code</t>
  </si>
  <si>
    <t>Number</t>
  </si>
  <si>
    <t>A2M</t>
  </si>
  <si>
    <t>Settlement</t>
  </si>
  <si>
    <t>Buy / (Sell)</t>
  </si>
  <si>
    <t>Buy/Sell</t>
  </si>
  <si>
    <t>$</t>
  </si>
  <si>
    <t>Sell</t>
  </si>
  <si>
    <t>Buy</t>
  </si>
  <si>
    <t>ASB</t>
  </si>
  <si>
    <t>BBN</t>
  </si>
  <si>
    <t>BKI</t>
  </si>
  <si>
    <t>BKW</t>
  </si>
  <si>
    <t>EAI</t>
  </si>
  <si>
    <t>EDV</t>
  </si>
  <si>
    <t>FANG</t>
  </si>
  <si>
    <t>MCSI</t>
  </si>
  <si>
    <t>NXT</t>
  </si>
  <si>
    <t>ORI</t>
  </si>
  <si>
    <t>PMGOLD</t>
  </si>
  <si>
    <t>RDC</t>
  </si>
  <si>
    <t>WAM</t>
  </si>
  <si>
    <t>WOW</t>
  </si>
  <si>
    <t>VHY</t>
  </si>
  <si>
    <t>Buys</t>
  </si>
  <si>
    <t>Sells</t>
  </si>
  <si>
    <t>Ledger was</t>
  </si>
  <si>
    <t>ledger now</t>
  </si>
  <si>
    <t>CORRECTIONS</t>
  </si>
  <si>
    <t>XLS report was</t>
  </si>
  <si>
    <t>Bal S/Be</t>
  </si>
  <si>
    <t>CHECK</t>
  </si>
  <si>
    <t>ADJUSTED REPORT</t>
  </si>
  <si>
    <t>Aplication</t>
  </si>
  <si>
    <t>ARG</t>
  </si>
  <si>
    <t>CLW</t>
  </si>
  <si>
    <t>HM1</t>
  </si>
  <si>
    <t>MFG</t>
  </si>
  <si>
    <t>VAS</t>
  </si>
  <si>
    <t>VTS</t>
  </si>
  <si>
    <t>Ledger</t>
  </si>
  <si>
    <t>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</si>
</sst>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[$-C09]dd\-mmm\-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43" fontId="0" fillId="0" borderId="0" xfId="1" applyFont="1"/>
    <xf numFmtId="164" fontId="0" fillId="0" borderId="0" xfId="1" applyNumberFormat="1" applyFont="1"/>
    <xf numFmtId="41" fontId="0" fillId="0" borderId="0" xfId="1" applyNumberFormat="1" applyFont="1"/>
    <xf numFmtId="43" fontId="2" fillId="0" borderId="0" xfId="1" applyFont="1"/>
    <xf numFmtId="43" fontId="0" fillId="2" borderId="0" xfId="1" applyFont="1" applyFill="1"/>
    <xf numFmtId="43" fontId="0" fillId="0" borderId="1" xfId="1" applyFont="1" applyBorder="1"/>
    <xf numFmtId="43" fontId="0" fillId="0" borderId="0" xfId="1" applyFont="1" applyFill="1"/>
    <xf numFmtId="43" fontId="0" fillId="0" borderId="0" xfId="1" applyFont="1" applyBorder="1"/>
    <xf numFmtId="43" fontId="0" fillId="2" borderId="2" xfId="1" applyFont="1" applyFill="1" applyBorder="1"/>
    <xf numFmtId="43" fontId="0" fillId="2" borderId="3" xfId="1" applyFont="1" applyFill="1" applyBorder="1"/>
    <xf numFmtId="43" fontId="0" fillId="2" borderId="4" xfId="1" applyFont="1" applyFill="1" applyBorder="1"/>
    <xf numFmtId="43" fontId="0" fillId="2" borderId="5" xfId="1" applyFont="1" applyFill="1" applyBorder="1"/>
    <xf numFmtId="43" fontId="0" fillId="2" borderId="6" xfId="1" applyFont="1" applyFill="1" applyBorder="1"/>
    <xf numFmtId="43" fontId="0" fillId="2" borderId="7" xfId="1" applyFont="1" applyFill="1" applyBorder="1"/>
    <xf numFmtId="43" fontId="0" fillId="2" borderId="0" xfId="1" applyFont="1" applyFill="1" applyBorder="1"/>
    <xf numFmtId="43" fontId="3" fillId="0" borderId="0" xfId="1" applyFont="1"/>
    <xf numFmtId="14" fontId="0" fillId="0" borderId="0" xfId="0" applyNumberFormat="1"/>
    <xf numFmtId="164" fontId="0" fillId="0" borderId="0" xfId="0" applyNumberFormat="1"/>
    <xf numFmtId="0" fontId="0" fillId="0" borderId="0" xfId="0" applyFont="1"/>
    <xf numFmtId="9" fontId="0" fillId="0" borderId="0" xfId="0" applyNumberFormat="1"/>
    <xf numFmtId="43" fontId="0" fillId="3" borderId="0" xfId="1" applyFont="1" applyFill="1"/>
    <xf numFmtId="43" fontId="0" fillId="2" borderId="8" xfId="1" applyFont="1" applyFill="1" applyBorder="1"/>
    <xf numFmtId="43" fontId="0" fillId="2" borderId="11" xfId="1" applyFont="1" applyFill="1" applyBorder="1"/>
    <xf numFmtId="43" fontId="0" fillId="2" borderId="10" xfId="1" applyFont="1" applyFill="1" applyBorder="1"/>
    <xf numFmtId="43" fontId="0" fillId="2" borderId="12" xfId="1" applyFont="1" applyFill="1" applyBorder="1"/>
    <xf numFmtId="43" fontId="0" fillId="2" borderId="13" xfId="1" applyFont="1" applyFill="1" applyBorder="1"/>
    <xf numFmtId="43" fontId="0" fillId="2" borderId="9" xfId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A749C-1C57-49F3-9DB2-9BC0DC5508BA}">
  <dimension ref="A2:E92"/>
  <sheetViews>
    <sheetView topLeftCell="A40" workbookViewId="0">
      <selection activeCell="A11" sqref="A11"/>
    </sheetView>
  </sheetViews>
  <sheetFormatPr defaultRowHeight="15" x14ac:dyDescent="0.25"/>
  <cols>
    <col min="1" max="1" width="11.85546875" style="2" customWidth="1"/>
    <col min="2" max="2" width="11.28515625" style="1" customWidth="1"/>
    <col min="3" max="4" width="9.140625" style="3"/>
    <col min="5" max="5" width="12.7109375" style="1" customWidth="1"/>
    <col min="6" max="16384" width="9.140625" style="1"/>
  </cols>
  <sheetData>
    <row r="2" spans="1:5" x14ac:dyDescent="0.25">
      <c r="B2" s="4" t="s">
        <v>0</v>
      </c>
    </row>
    <row r="3" spans="1:5" x14ac:dyDescent="0.25">
      <c r="B3" s="4"/>
    </row>
    <row r="4" spans="1:5" x14ac:dyDescent="0.25">
      <c r="B4" s="4" t="s">
        <v>1</v>
      </c>
    </row>
    <row r="5" spans="1:5" x14ac:dyDescent="0.25">
      <c r="B5" s="4"/>
    </row>
    <row r="6" spans="1:5" x14ac:dyDescent="0.25">
      <c r="B6" s="4" t="s">
        <v>2</v>
      </c>
    </row>
    <row r="7" spans="1:5" x14ac:dyDescent="0.25">
      <c r="A7" s="2" t="s">
        <v>7</v>
      </c>
      <c r="E7" s="1" t="s">
        <v>10</v>
      </c>
    </row>
    <row r="8" spans="1:5" x14ac:dyDescent="0.25">
      <c r="A8" s="2" t="s">
        <v>3</v>
      </c>
      <c r="B8" s="1" t="s">
        <v>4</v>
      </c>
      <c r="C8" s="3" t="s">
        <v>5</v>
      </c>
      <c r="D8" s="3" t="s">
        <v>9</v>
      </c>
      <c r="E8" s="1" t="s">
        <v>8</v>
      </c>
    </row>
    <row r="10" spans="1:5" x14ac:dyDescent="0.25">
      <c r="A10" s="2">
        <v>44473</v>
      </c>
      <c r="B10" s="1" t="s">
        <v>6</v>
      </c>
      <c r="C10" s="3">
        <v>1000</v>
      </c>
      <c r="D10" s="3" t="s">
        <v>11</v>
      </c>
      <c r="E10" s="1">
        <v>-6130.05</v>
      </c>
    </row>
    <row r="11" spans="1:5" x14ac:dyDescent="0.25">
      <c r="A11" s="2">
        <v>44439</v>
      </c>
      <c r="B11" s="1" t="s">
        <v>6</v>
      </c>
      <c r="C11" s="3">
        <v>1000</v>
      </c>
      <c r="D11" s="3" t="s">
        <v>12</v>
      </c>
      <c r="E11" s="1">
        <v>5999.95</v>
      </c>
    </row>
    <row r="12" spans="1:5" x14ac:dyDescent="0.25">
      <c r="A12" s="2">
        <v>44426</v>
      </c>
      <c r="B12" s="1" t="s">
        <v>6</v>
      </c>
      <c r="C12" s="3">
        <v>2400</v>
      </c>
      <c r="D12" s="3" t="s">
        <v>11</v>
      </c>
      <c r="E12" s="1">
        <v>-16266.05</v>
      </c>
    </row>
    <row r="13" spans="1:5" x14ac:dyDescent="0.25">
      <c r="A13" s="2">
        <v>44406</v>
      </c>
      <c r="B13" s="1" t="s">
        <v>6</v>
      </c>
      <c r="C13" s="3">
        <v>800</v>
      </c>
      <c r="D13" s="3" t="s">
        <v>12</v>
      </c>
      <c r="E13" s="1">
        <v>4835.95</v>
      </c>
    </row>
    <row r="14" spans="1:5" x14ac:dyDescent="0.25">
      <c r="A14" s="2">
        <v>44404</v>
      </c>
      <c r="B14" s="1" t="s">
        <v>6</v>
      </c>
      <c r="C14" s="3">
        <v>800</v>
      </c>
      <c r="D14" s="3" t="s">
        <v>12</v>
      </c>
      <c r="E14" s="1">
        <v>5419.95</v>
      </c>
    </row>
    <row r="15" spans="1:5" x14ac:dyDescent="0.25">
      <c r="A15" s="2">
        <v>44399</v>
      </c>
      <c r="B15" s="1" t="s">
        <v>6</v>
      </c>
      <c r="C15" s="3">
        <v>800</v>
      </c>
      <c r="D15" s="3" t="s">
        <v>12</v>
      </c>
      <c r="E15" s="1">
        <v>5499.95</v>
      </c>
    </row>
    <row r="16" spans="1:5" x14ac:dyDescent="0.25">
      <c r="A16" s="2">
        <v>44392</v>
      </c>
      <c r="B16" s="1" t="s">
        <v>6</v>
      </c>
      <c r="C16" s="3">
        <v>1200</v>
      </c>
      <c r="D16" s="3" t="s">
        <v>11</v>
      </c>
      <c r="E16" s="1">
        <v>-8596.0499999999993</v>
      </c>
    </row>
    <row r="17" spans="1:5" x14ac:dyDescent="0.25">
      <c r="A17" s="2">
        <v>44418</v>
      </c>
      <c r="B17" s="1" t="s">
        <v>13</v>
      </c>
      <c r="C17" s="3">
        <v>2000</v>
      </c>
      <c r="D17" s="3" t="s">
        <v>11</v>
      </c>
      <c r="E17" s="1">
        <v>-4420.05</v>
      </c>
    </row>
    <row r="18" spans="1:5" x14ac:dyDescent="0.25">
      <c r="A18" s="2">
        <v>44398</v>
      </c>
      <c r="B18" s="1" t="s">
        <v>13</v>
      </c>
      <c r="C18" s="3">
        <v>2000</v>
      </c>
      <c r="D18" s="3" t="s">
        <v>12</v>
      </c>
      <c r="E18" s="1">
        <v>4439.95</v>
      </c>
    </row>
    <row r="19" spans="1:5" x14ac:dyDescent="0.25">
      <c r="A19" s="2">
        <v>44560</v>
      </c>
      <c r="B19" s="1" t="s">
        <v>14</v>
      </c>
      <c r="C19" s="3">
        <v>2000</v>
      </c>
      <c r="D19" s="3" t="s">
        <v>11</v>
      </c>
      <c r="E19" s="1">
        <v>-11070.05</v>
      </c>
    </row>
    <row r="20" spans="1:5" x14ac:dyDescent="0.25">
      <c r="A20" s="2">
        <v>44538</v>
      </c>
      <c r="B20" s="1" t="s">
        <v>14</v>
      </c>
      <c r="C20" s="3">
        <v>1000</v>
      </c>
      <c r="D20" s="3" t="s">
        <v>12</v>
      </c>
      <c r="E20" s="1">
        <v>15419.95</v>
      </c>
    </row>
    <row r="21" spans="1:5" x14ac:dyDescent="0.25">
      <c r="A21" s="2">
        <v>44537</v>
      </c>
      <c r="B21" s="1" t="s">
        <v>14</v>
      </c>
      <c r="C21" s="3">
        <v>1000</v>
      </c>
      <c r="D21" s="3" t="s">
        <v>12</v>
      </c>
      <c r="E21" s="1">
        <v>5549.95</v>
      </c>
    </row>
    <row r="22" spans="1:5" x14ac:dyDescent="0.25">
      <c r="A22" s="2">
        <v>44477</v>
      </c>
      <c r="B22" s="1" t="s">
        <v>14</v>
      </c>
      <c r="C22" s="3">
        <v>4000</v>
      </c>
      <c r="D22" s="3" t="s">
        <v>11</v>
      </c>
      <c r="E22" s="1">
        <v>-22970.05</v>
      </c>
    </row>
    <row r="23" spans="1:5" x14ac:dyDescent="0.25">
      <c r="A23" s="2">
        <v>44426</v>
      </c>
      <c r="B23" s="1" t="s">
        <v>14</v>
      </c>
      <c r="C23" s="3">
        <v>1000</v>
      </c>
      <c r="D23" s="3" t="s">
        <v>12</v>
      </c>
      <c r="E23" s="1">
        <v>5439.95</v>
      </c>
    </row>
    <row r="24" spans="1:5" x14ac:dyDescent="0.25">
      <c r="A24" s="2">
        <v>44425</v>
      </c>
      <c r="B24" s="1" t="s">
        <v>14</v>
      </c>
      <c r="C24" s="3">
        <v>1000</v>
      </c>
      <c r="D24" s="3" t="s">
        <v>12</v>
      </c>
      <c r="E24" s="1">
        <v>5579.09</v>
      </c>
    </row>
    <row r="25" spans="1:5" x14ac:dyDescent="0.25">
      <c r="A25" s="2">
        <v>44418</v>
      </c>
      <c r="B25" s="1" t="s">
        <v>14</v>
      </c>
      <c r="C25" s="3">
        <v>1000</v>
      </c>
      <c r="D25" s="3" t="s">
        <v>12</v>
      </c>
      <c r="E25" s="1">
        <v>5989.95</v>
      </c>
    </row>
    <row r="26" spans="1:5" x14ac:dyDescent="0.25">
      <c r="A26" s="2">
        <v>44419</v>
      </c>
      <c r="B26" s="1" t="s">
        <v>14</v>
      </c>
      <c r="C26" s="3">
        <v>1000</v>
      </c>
      <c r="D26" s="3" t="s">
        <v>12</v>
      </c>
      <c r="E26" s="1">
        <v>15799.95</v>
      </c>
    </row>
    <row r="27" spans="1:5" x14ac:dyDescent="0.25">
      <c r="A27" s="2">
        <v>44414</v>
      </c>
      <c r="B27" s="1" t="s">
        <v>14</v>
      </c>
      <c r="C27" s="3">
        <v>2400</v>
      </c>
      <c r="D27" s="3" t="s">
        <v>11</v>
      </c>
      <c r="E27" s="1">
        <v>-14250.05</v>
      </c>
    </row>
    <row r="28" spans="1:5" x14ac:dyDescent="0.25">
      <c r="A28" s="2">
        <v>44642</v>
      </c>
      <c r="B28" s="1" t="s">
        <v>15</v>
      </c>
      <c r="C28" s="3">
        <v>8000</v>
      </c>
      <c r="D28" s="3" t="s">
        <v>11</v>
      </c>
      <c r="E28" s="1">
        <v>-13090.05</v>
      </c>
    </row>
    <row r="29" spans="1:5" x14ac:dyDescent="0.25">
      <c r="A29" s="2">
        <v>44620</v>
      </c>
      <c r="B29" s="1" t="s">
        <v>15</v>
      </c>
      <c r="C29" s="3">
        <v>4000</v>
      </c>
      <c r="D29" s="3" t="s">
        <v>12</v>
      </c>
      <c r="E29" s="1">
        <v>6459.95</v>
      </c>
    </row>
    <row r="30" spans="1:5" x14ac:dyDescent="0.25">
      <c r="A30" s="2">
        <v>44614</v>
      </c>
      <c r="B30" s="1" t="s">
        <v>15</v>
      </c>
      <c r="C30" s="3">
        <v>4000</v>
      </c>
      <c r="D30" s="3" t="s">
        <v>12</v>
      </c>
      <c r="E30" s="1">
        <v>6519.95</v>
      </c>
    </row>
    <row r="31" spans="1:5" x14ac:dyDescent="0.25">
      <c r="A31" s="2">
        <v>44496</v>
      </c>
      <c r="B31" s="1" t="s">
        <v>15</v>
      </c>
      <c r="C31" s="3">
        <v>18555</v>
      </c>
      <c r="D31" s="3" t="s">
        <v>11</v>
      </c>
      <c r="E31" s="1">
        <v>-30301.02</v>
      </c>
    </row>
    <row r="32" spans="1:5" x14ac:dyDescent="0.25">
      <c r="A32" s="2">
        <v>44494</v>
      </c>
      <c r="B32" s="1" t="s">
        <v>15</v>
      </c>
      <c r="C32" s="3">
        <v>9000</v>
      </c>
      <c r="D32" s="3" t="s">
        <v>11</v>
      </c>
      <c r="E32" s="1">
        <v>-14570</v>
      </c>
    </row>
    <row r="33" spans="1:5" x14ac:dyDescent="0.25">
      <c r="A33" s="2">
        <v>44491</v>
      </c>
      <c r="B33" s="1" t="s">
        <v>15</v>
      </c>
      <c r="C33" s="3">
        <v>6000</v>
      </c>
      <c r="D33" s="3" t="s">
        <v>11</v>
      </c>
      <c r="E33" s="1">
        <v>-9790.0499999999993</v>
      </c>
    </row>
    <row r="34" spans="1:5" x14ac:dyDescent="0.25">
      <c r="A34" s="2">
        <v>44441</v>
      </c>
      <c r="B34" s="1" t="s">
        <v>15</v>
      </c>
      <c r="C34" s="3">
        <v>3000</v>
      </c>
      <c r="D34" s="3" t="s">
        <v>12</v>
      </c>
      <c r="E34" s="1">
        <v>4954.95</v>
      </c>
    </row>
    <row r="35" spans="1:5" x14ac:dyDescent="0.25">
      <c r="A35" s="2">
        <v>44404</v>
      </c>
      <c r="B35" s="1" t="s">
        <v>15</v>
      </c>
      <c r="C35" s="3">
        <v>3000</v>
      </c>
      <c r="D35" s="3" t="s">
        <v>12</v>
      </c>
      <c r="E35" s="5">
        <v>4924.95</v>
      </c>
    </row>
    <row r="36" spans="1:5" x14ac:dyDescent="0.25">
      <c r="A36" s="2">
        <v>44397</v>
      </c>
      <c r="B36" s="1" t="s">
        <v>15</v>
      </c>
      <c r="C36" s="3">
        <v>3000</v>
      </c>
      <c r="D36" s="3" t="s">
        <v>12</v>
      </c>
      <c r="E36" s="1">
        <v>4864.95</v>
      </c>
    </row>
    <row r="37" spans="1:5" x14ac:dyDescent="0.25">
      <c r="A37" s="2">
        <v>44561</v>
      </c>
      <c r="B37" s="1" t="s">
        <v>16</v>
      </c>
      <c r="C37" s="3">
        <v>2200</v>
      </c>
      <c r="D37" s="3" t="s">
        <v>11</v>
      </c>
      <c r="E37" s="1">
        <v>-54384.66</v>
      </c>
    </row>
    <row r="38" spans="1:5" x14ac:dyDescent="0.25">
      <c r="A38" s="2">
        <v>44545</v>
      </c>
      <c r="B38" s="1" t="s">
        <v>16</v>
      </c>
      <c r="C38" s="3">
        <v>400</v>
      </c>
      <c r="D38" s="3" t="s">
        <v>11</v>
      </c>
      <c r="E38" s="1">
        <v>-9820.0499999999993</v>
      </c>
    </row>
    <row r="39" spans="1:5" x14ac:dyDescent="0.25">
      <c r="A39" s="2">
        <v>44515</v>
      </c>
      <c r="B39" s="1" t="s">
        <v>16</v>
      </c>
      <c r="C39" s="3">
        <v>200</v>
      </c>
      <c r="D39" s="3" t="s">
        <v>12</v>
      </c>
      <c r="E39" s="1">
        <v>4569.95</v>
      </c>
    </row>
    <row r="40" spans="1:5" x14ac:dyDescent="0.25">
      <c r="A40" s="2">
        <v>44504</v>
      </c>
      <c r="B40" s="1" t="s">
        <v>16</v>
      </c>
      <c r="C40" s="3">
        <v>200</v>
      </c>
      <c r="D40" s="3" t="s">
        <v>12</v>
      </c>
      <c r="E40" s="1">
        <v>4657.95</v>
      </c>
    </row>
    <row r="41" spans="1:5" x14ac:dyDescent="0.25">
      <c r="A41" s="2">
        <v>44501</v>
      </c>
      <c r="B41" s="1" t="s">
        <v>16</v>
      </c>
      <c r="C41" s="3">
        <v>200</v>
      </c>
      <c r="D41" s="3" t="s">
        <v>12</v>
      </c>
      <c r="E41" s="1">
        <v>4833.95</v>
      </c>
    </row>
    <row r="42" spans="1:5" x14ac:dyDescent="0.25">
      <c r="A42" s="2">
        <v>44497</v>
      </c>
      <c r="B42" s="1" t="s">
        <v>16</v>
      </c>
      <c r="C42" s="3">
        <v>200</v>
      </c>
      <c r="D42" s="3" t="s">
        <v>12</v>
      </c>
      <c r="E42" s="1">
        <v>4891.95</v>
      </c>
    </row>
    <row r="43" spans="1:5" x14ac:dyDescent="0.25">
      <c r="A43" s="2">
        <v>44461</v>
      </c>
      <c r="B43" s="1" t="s">
        <v>16</v>
      </c>
      <c r="C43" s="3">
        <v>200</v>
      </c>
      <c r="D43" s="3" t="s">
        <v>12</v>
      </c>
      <c r="E43" s="1">
        <v>4935.95</v>
      </c>
    </row>
    <row r="44" spans="1:5" x14ac:dyDescent="0.25">
      <c r="A44" s="2">
        <v>44441</v>
      </c>
      <c r="B44" s="1" t="s">
        <v>16</v>
      </c>
      <c r="C44" s="3">
        <v>200</v>
      </c>
      <c r="D44" s="3" t="s">
        <v>12</v>
      </c>
      <c r="E44" s="1">
        <v>4809.95</v>
      </c>
    </row>
    <row r="45" spans="1:5" x14ac:dyDescent="0.25">
      <c r="A45" s="2">
        <v>44428</v>
      </c>
      <c r="B45" s="1" t="s">
        <v>16</v>
      </c>
      <c r="C45" s="3">
        <v>200</v>
      </c>
      <c r="D45" s="3" t="s">
        <v>12</v>
      </c>
      <c r="E45" s="1">
        <v>4923.95</v>
      </c>
    </row>
    <row r="46" spans="1:5" x14ac:dyDescent="0.25">
      <c r="A46" s="2">
        <v>44419</v>
      </c>
      <c r="B46" s="1" t="s">
        <v>16</v>
      </c>
      <c r="C46" s="3">
        <v>200</v>
      </c>
      <c r="D46" s="3" t="s">
        <v>12</v>
      </c>
      <c r="E46" s="1">
        <v>4921.95</v>
      </c>
    </row>
    <row r="47" spans="1:5" x14ac:dyDescent="0.25">
      <c r="A47" s="2">
        <v>44411</v>
      </c>
      <c r="B47" s="1" t="s">
        <v>16</v>
      </c>
      <c r="C47" s="3">
        <v>200</v>
      </c>
      <c r="D47" s="3" t="s">
        <v>12</v>
      </c>
      <c r="E47" s="1">
        <v>4885.95</v>
      </c>
    </row>
    <row r="48" spans="1:5" x14ac:dyDescent="0.25">
      <c r="A48" s="2">
        <v>44398</v>
      </c>
      <c r="B48" s="1" t="s">
        <v>16</v>
      </c>
      <c r="C48" s="3">
        <v>200</v>
      </c>
      <c r="D48" s="3" t="s">
        <v>12</v>
      </c>
      <c r="E48" s="1">
        <v>4929.97</v>
      </c>
    </row>
    <row r="49" spans="1:5" x14ac:dyDescent="0.25">
      <c r="A49" s="2">
        <v>44397</v>
      </c>
      <c r="B49" s="1" t="s">
        <v>16</v>
      </c>
      <c r="C49" s="3">
        <v>200</v>
      </c>
      <c r="D49" s="3" t="s">
        <v>12</v>
      </c>
      <c r="E49" s="1">
        <v>4985.95</v>
      </c>
    </row>
    <row r="50" spans="1:5" x14ac:dyDescent="0.25">
      <c r="A50" s="2">
        <v>44393</v>
      </c>
      <c r="B50" s="1" t="s">
        <v>17</v>
      </c>
      <c r="C50" s="3">
        <v>6000</v>
      </c>
      <c r="D50" s="3" t="s">
        <v>11</v>
      </c>
      <c r="E50" s="1">
        <v>-7120.05</v>
      </c>
    </row>
    <row r="51" spans="1:5" x14ac:dyDescent="0.25">
      <c r="A51" s="2">
        <v>44405</v>
      </c>
      <c r="B51" s="1" t="s">
        <v>18</v>
      </c>
      <c r="C51" s="3">
        <v>700</v>
      </c>
      <c r="D51" s="3" t="s">
        <v>11</v>
      </c>
      <c r="E51" s="1">
        <v>-4481.05</v>
      </c>
    </row>
    <row r="52" spans="1:5" x14ac:dyDescent="0.25">
      <c r="A52" s="2">
        <v>44645</v>
      </c>
      <c r="B52" s="1" t="s">
        <v>19</v>
      </c>
      <c r="C52" s="3">
        <v>900</v>
      </c>
      <c r="D52" s="3" t="s">
        <v>11</v>
      </c>
      <c r="E52" s="1">
        <v>-13803.05</v>
      </c>
    </row>
    <row r="53" spans="1:5" x14ac:dyDescent="0.25">
      <c r="A53" s="2">
        <v>44630</v>
      </c>
      <c r="B53" s="1" t="s">
        <v>19</v>
      </c>
      <c r="C53" s="3">
        <v>300</v>
      </c>
      <c r="D53" s="3" t="s">
        <v>12</v>
      </c>
      <c r="E53" s="1">
        <v>4132.95</v>
      </c>
    </row>
    <row r="54" spans="1:5" x14ac:dyDescent="0.25">
      <c r="A54" s="2">
        <v>44620</v>
      </c>
      <c r="B54" s="1" t="s">
        <v>19</v>
      </c>
      <c r="C54" s="3">
        <v>300</v>
      </c>
      <c r="D54" s="3" t="s">
        <v>12</v>
      </c>
      <c r="E54" s="1">
        <v>4243.95</v>
      </c>
    </row>
    <row r="55" spans="1:5" x14ac:dyDescent="0.25">
      <c r="A55" s="2">
        <v>44615</v>
      </c>
      <c r="B55" s="1" t="s">
        <v>19</v>
      </c>
      <c r="C55" s="3">
        <v>300</v>
      </c>
      <c r="D55" s="3" t="s">
        <v>12</v>
      </c>
      <c r="E55" s="1">
        <v>4609.95</v>
      </c>
    </row>
    <row r="56" spans="1:5" x14ac:dyDescent="0.25">
      <c r="A56" s="2">
        <v>44540</v>
      </c>
      <c r="B56" s="1" t="s">
        <v>20</v>
      </c>
      <c r="C56" s="3">
        <v>5000</v>
      </c>
      <c r="D56" s="3" t="s">
        <v>11</v>
      </c>
      <c r="E56" s="1">
        <v>-8230.0499999999993</v>
      </c>
    </row>
    <row r="57" spans="1:5" x14ac:dyDescent="0.25">
      <c r="A57" s="2">
        <v>44516</v>
      </c>
      <c r="B57" s="1" t="s">
        <v>20</v>
      </c>
      <c r="C57" s="3">
        <v>3000</v>
      </c>
      <c r="D57" s="3" t="s">
        <v>11</v>
      </c>
      <c r="E57" s="1">
        <v>-4885.05</v>
      </c>
    </row>
    <row r="58" spans="1:5" x14ac:dyDescent="0.25">
      <c r="A58" s="2">
        <v>44518</v>
      </c>
      <c r="B58" s="1" t="s">
        <v>20</v>
      </c>
      <c r="C58" s="3">
        <v>4000</v>
      </c>
      <c r="D58" s="3" t="s">
        <v>11</v>
      </c>
      <c r="E58" s="1">
        <v>-6540.05</v>
      </c>
    </row>
    <row r="59" spans="1:5" x14ac:dyDescent="0.25">
      <c r="A59" s="2">
        <v>44518</v>
      </c>
      <c r="B59" s="1" t="s">
        <v>20</v>
      </c>
      <c r="C59" s="3">
        <v>4000</v>
      </c>
      <c r="D59" s="3" t="s">
        <v>11</v>
      </c>
      <c r="E59" s="1">
        <v>-6520.05</v>
      </c>
    </row>
    <row r="60" spans="1:5" x14ac:dyDescent="0.25">
      <c r="A60" s="2">
        <v>44432</v>
      </c>
      <c r="B60" s="1" t="s">
        <v>20</v>
      </c>
      <c r="C60" s="3">
        <v>4000</v>
      </c>
      <c r="D60" s="3" t="s">
        <v>12</v>
      </c>
      <c r="E60" s="1">
        <v>6679.95</v>
      </c>
    </row>
    <row r="61" spans="1:5" x14ac:dyDescent="0.25">
      <c r="A61" s="2">
        <v>44419</v>
      </c>
      <c r="B61" s="1" t="s">
        <v>20</v>
      </c>
      <c r="C61" s="3">
        <v>4000</v>
      </c>
      <c r="D61" s="3" t="s">
        <v>12</v>
      </c>
      <c r="E61" s="1">
        <v>6559.95</v>
      </c>
    </row>
    <row r="62" spans="1:5" x14ac:dyDescent="0.25">
      <c r="A62" s="2">
        <v>44417</v>
      </c>
      <c r="B62" s="1" t="s">
        <v>20</v>
      </c>
      <c r="C62" s="3">
        <v>4000</v>
      </c>
      <c r="D62" s="3" t="s">
        <v>12</v>
      </c>
      <c r="E62" s="1">
        <v>6539.95</v>
      </c>
    </row>
    <row r="63" spans="1:5" x14ac:dyDescent="0.25">
      <c r="A63" s="2">
        <v>44399</v>
      </c>
      <c r="B63" s="1" t="s">
        <v>20</v>
      </c>
      <c r="C63" s="3">
        <v>4000</v>
      </c>
      <c r="D63" s="3" t="s">
        <v>12</v>
      </c>
      <c r="E63" s="1">
        <v>6399.95</v>
      </c>
    </row>
    <row r="64" spans="1:5" x14ac:dyDescent="0.25">
      <c r="A64" s="2">
        <v>44412</v>
      </c>
      <c r="B64" s="1" t="s">
        <v>21</v>
      </c>
      <c r="C64" s="3">
        <v>1200</v>
      </c>
      <c r="D64" s="3" t="s">
        <v>11</v>
      </c>
      <c r="E64" s="1">
        <v>-15558.05</v>
      </c>
    </row>
    <row r="65" spans="1:5" x14ac:dyDescent="0.25">
      <c r="A65" s="2">
        <v>44419</v>
      </c>
      <c r="B65" s="1" t="s">
        <v>22</v>
      </c>
      <c r="C65" s="3">
        <v>900</v>
      </c>
      <c r="D65" s="3" t="s">
        <v>11</v>
      </c>
      <c r="E65" s="1">
        <v>-11265.05</v>
      </c>
    </row>
    <row r="66" spans="1:5" x14ac:dyDescent="0.25">
      <c r="A66" s="2">
        <v>44418</v>
      </c>
      <c r="B66" s="1" t="s">
        <v>22</v>
      </c>
      <c r="C66" s="3">
        <v>1236</v>
      </c>
      <c r="D66" s="3" t="s">
        <v>11</v>
      </c>
      <c r="E66" s="1">
        <v>-15531.29</v>
      </c>
    </row>
    <row r="67" spans="1:5" x14ac:dyDescent="0.25">
      <c r="A67" s="2">
        <v>44586</v>
      </c>
      <c r="B67" s="1" t="s">
        <v>23</v>
      </c>
      <c r="C67" s="3">
        <v>400</v>
      </c>
      <c r="D67" s="3" t="s">
        <v>11</v>
      </c>
      <c r="E67" s="1">
        <v>-10170.049999999999</v>
      </c>
    </row>
    <row r="68" spans="1:5" x14ac:dyDescent="0.25">
      <c r="A68" s="2">
        <v>44579</v>
      </c>
      <c r="B68" s="1" t="s">
        <v>23</v>
      </c>
      <c r="C68" s="3">
        <v>200</v>
      </c>
      <c r="D68" s="3" t="s">
        <v>12</v>
      </c>
      <c r="E68" s="1">
        <v>5029.95</v>
      </c>
    </row>
    <row r="69" spans="1:5" x14ac:dyDescent="0.25">
      <c r="A69" s="2">
        <v>44537</v>
      </c>
      <c r="B69" s="1" t="s">
        <v>23</v>
      </c>
      <c r="C69" s="3">
        <v>200</v>
      </c>
      <c r="D69" s="3" t="s">
        <v>12</v>
      </c>
      <c r="E69" s="1">
        <v>5015.95</v>
      </c>
    </row>
    <row r="70" spans="1:5" x14ac:dyDescent="0.25">
      <c r="A70" s="2">
        <v>44515</v>
      </c>
      <c r="B70" s="1" t="s">
        <v>23</v>
      </c>
      <c r="C70" s="3">
        <v>1200</v>
      </c>
      <c r="D70" s="3" t="s">
        <v>11</v>
      </c>
      <c r="E70" s="1">
        <v>-30287.61</v>
      </c>
    </row>
    <row r="71" spans="1:5" x14ac:dyDescent="0.25">
      <c r="A71" s="2">
        <v>44508</v>
      </c>
      <c r="B71" s="1" t="s">
        <v>23</v>
      </c>
      <c r="C71" s="3">
        <v>200</v>
      </c>
      <c r="D71" s="3" t="s">
        <v>12</v>
      </c>
      <c r="E71" s="1">
        <v>4785.95</v>
      </c>
    </row>
    <row r="72" spans="1:5" x14ac:dyDescent="0.25">
      <c r="A72" s="2">
        <v>44495</v>
      </c>
      <c r="B72" s="1" t="s">
        <v>23</v>
      </c>
      <c r="C72" s="3">
        <v>200</v>
      </c>
      <c r="D72" s="3" t="s">
        <v>12</v>
      </c>
      <c r="E72" s="1">
        <v>4807.95</v>
      </c>
    </row>
    <row r="73" spans="1:5" x14ac:dyDescent="0.25">
      <c r="A73" s="2">
        <v>44483</v>
      </c>
      <c r="B73" s="1" t="s">
        <v>23</v>
      </c>
      <c r="C73" s="3">
        <v>200</v>
      </c>
      <c r="D73" s="3" t="s">
        <v>12</v>
      </c>
      <c r="E73" s="1">
        <v>4803.95</v>
      </c>
    </row>
    <row r="74" spans="1:5" x14ac:dyDescent="0.25">
      <c r="A74" s="2">
        <v>44452</v>
      </c>
      <c r="B74" s="1" t="s">
        <v>23</v>
      </c>
      <c r="C74" s="3">
        <v>200</v>
      </c>
      <c r="D74" s="3" t="s">
        <v>12</v>
      </c>
      <c r="E74" s="1">
        <v>4883.95</v>
      </c>
    </row>
    <row r="75" spans="1:5" x14ac:dyDescent="0.25">
      <c r="A75" s="2">
        <v>44446</v>
      </c>
      <c r="B75" s="1" t="s">
        <v>23</v>
      </c>
      <c r="C75" s="3">
        <v>200</v>
      </c>
      <c r="D75" s="3" t="s">
        <v>12</v>
      </c>
      <c r="E75" s="1">
        <v>4919.95</v>
      </c>
    </row>
    <row r="76" spans="1:5" x14ac:dyDescent="0.25">
      <c r="A76" s="2">
        <v>44461</v>
      </c>
      <c r="B76" s="1" t="s">
        <v>23</v>
      </c>
      <c r="C76" s="3">
        <v>200</v>
      </c>
      <c r="D76" s="3" t="s">
        <v>12</v>
      </c>
      <c r="E76" s="1">
        <v>4991.95</v>
      </c>
    </row>
    <row r="77" spans="1:5" x14ac:dyDescent="0.25">
      <c r="A77" s="2">
        <v>44392</v>
      </c>
      <c r="B77" s="1" t="s">
        <v>24</v>
      </c>
      <c r="C77" s="3">
        <v>5000</v>
      </c>
      <c r="D77" s="3" t="s">
        <v>11</v>
      </c>
      <c r="E77" s="1">
        <v>-4980.05</v>
      </c>
    </row>
    <row r="78" spans="1:5" x14ac:dyDescent="0.25">
      <c r="A78" s="2">
        <v>44390</v>
      </c>
      <c r="B78" s="1" t="s">
        <v>25</v>
      </c>
      <c r="C78" s="3">
        <v>4000</v>
      </c>
      <c r="D78" s="3" t="s">
        <v>11</v>
      </c>
      <c r="E78" s="1">
        <v>-8900.0499999999993</v>
      </c>
    </row>
    <row r="79" spans="1:5" x14ac:dyDescent="0.25">
      <c r="A79" s="2">
        <v>44769</v>
      </c>
      <c r="B79" s="1" t="s">
        <v>26</v>
      </c>
      <c r="C79" s="3">
        <v>700</v>
      </c>
      <c r="D79" s="3" t="s">
        <v>11</v>
      </c>
      <c r="E79" s="1">
        <v>-27588.86</v>
      </c>
    </row>
    <row r="80" spans="1:5" x14ac:dyDescent="0.25">
      <c r="A80" s="2">
        <v>44585</v>
      </c>
      <c r="B80" s="1" t="s">
        <v>27</v>
      </c>
      <c r="C80" s="3">
        <v>6</v>
      </c>
      <c r="D80" s="3" t="s">
        <v>11</v>
      </c>
      <c r="E80" s="1">
        <f>-384.9*8</f>
        <v>-3079.2</v>
      </c>
    </row>
    <row r="81" spans="1:5" x14ac:dyDescent="0.25">
      <c r="A81" s="2">
        <v>44578</v>
      </c>
      <c r="B81" s="1" t="s">
        <v>27</v>
      </c>
      <c r="C81" s="3">
        <v>819</v>
      </c>
      <c r="D81" s="3" t="s">
        <v>11</v>
      </c>
      <c r="E81" s="1">
        <v>-54659.91</v>
      </c>
    </row>
    <row r="82" spans="1:5" x14ac:dyDescent="0.25">
      <c r="A82" s="2">
        <v>44441</v>
      </c>
      <c r="B82" s="1" t="s">
        <v>27</v>
      </c>
      <c r="C82" s="3">
        <v>100</v>
      </c>
      <c r="D82" s="3" t="s">
        <v>12</v>
      </c>
      <c r="E82" s="1">
        <v>6701.85</v>
      </c>
    </row>
    <row r="83" spans="1:5" x14ac:dyDescent="0.25">
      <c r="A83" s="2">
        <v>44426</v>
      </c>
      <c r="B83" s="1" t="s">
        <v>27</v>
      </c>
      <c r="C83" s="3">
        <v>100</v>
      </c>
      <c r="D83" s="3" t="s">
        <v>12</v>
      </c>
      <c r="E83" s="1">
        <v>6913.95</v>
      </c>
    </row>
    <row r="84" spans="1:5" x14ac:dyDescent="0.25">
      <c r="A84" s="2">
        <v>44418</v>
      </c>
      <c r="B84" s="1" t="s">
        <v>27</v>
      </c>
      <c r="C84" s="3">
        <v>100</v>
      </c>
      <c r="D84" s="3" t="s">
        <v>12</v>
      </c>
      <c r="E84" s="1">
        <v>6816.95</v>
      </c>
    </row>
    <row r="85" spans="1:5" x14ac:dyDescent="0.25">
      <c r="A85" s="2">
        <v>44413</v>
      </c>
      <c r="B85" s="1" t="s">
        <v>27</v>
      </c>
      <c r="C85" s="3">
        <v>200</v>
      </c>
      <c r="D85" s="3" t="s">
        <v>12</v>
      </c>
      <c r="E85" s="1">
        <v>13601.95</v>
      </c>
    </row>
    <row r="86" spans="1:5" x14ac:dyDescent="0.25">
      <c r="A86" s="2">
        <v>44411</v>
      </c>
      <c r="B86" s="1" t="s">
        <v>27</v>
      </c>
      <c r="C86" s="3">
        <v>100</v>
      </c>
      <c r="D86" s="3" t="s">
        <v>12</v>
      </c>
      <c r="E86" s="1">
        <v>6801.95</v>
      </c>
    </row>
    <row r="87" spans="1:5" x14ac:dyDescent="0.25">
      <c r="A87" s="2">
        <v>44390</v>
      </c>
      <c r="B87" s="1" t="s">
        <v>27</v>
      </c>
      <c r="C87" s="3">
        <v>100</v>
      </c>
      <c r="D87" s="3" t="s">
        <v>12</v>
      </c>
      <c r="E87" s="1">
        <v>6612.95</v>
      </c>
    </row>
    <row r="88" spans="1:5" x14ac:dyDescent="0.25">
      <c r="A88" s="2">
        <v>44378</v>
      </c>
      <c r="B88" s="1" t="s">
        <v>27</v>
      </c>
      <c r="C88" s="3">
        <v>100</v>
      </c>
      <c r="D88" s="3" t="s">
        <v>12</v>
      </c>
      <c r="E88" s="1">
        <v>6645.95</v>
      </c>
    </row>
    <row r="91" spans="1:5" ht="15.75" thickBot="1" x14ac:dyDescent="0.3">
      <c r="E91" s="6">
        <f>SUM(E10:E90)</f>
        <v>-155709.04000000004</v>
      </c>
    </row>
    <row r="92" spans="1:5" ht="15.75" thickTop="1" x14ac:dyDescent="0.25"/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583CA-D692-4B49-881E-9CC9594E0F9F}">
  <dimension ref="A2:O100"/>
  <sheetViews>
    <sheetView topLeftCell="A70" workbookViewId="0">
      <selection sqref="A1:H91"/>
    </sheetView>
  </sheetViews>
  <sheetFormatPr defaultRowHeight="15" x14ac:dyDescent="0.25"/>
  <cols>
    <col min="1" max="1" width="11.85546875" style="2" customWidth="1"/>
    <col min="2" max="2" width="11.28515625" style="1" customWidth="1"/>
    <col min="3" max="4" width="9.140625" style="3"/>
    <col min="5" max="6" width="12.7109375" style="1" customWidth="1"/>
    <col min="7" max="7" width="11.5703125" style="1" customWidth="1"/>
    <col min="8" max="9" width="12.5703125" style="1" customWidth="1"/>
    <col min="10" max="11" width="9.140625" style="1"/>
    <col min="12" max="12" width="11.7109375" style="1" customWidth="1"/>
    <col min="13" max="13" width="11.5703125" style="1" customWidth="1"/>
    <col min="14" max="14" width="15" style="1" customWidth="1"/>
    <col min="15" max="15" width="12.85546875" style="1" customWidth="1"/>
    <col min="16" max="16384" width="9.140625" style="1"/>
  </cols>
  <sheetData>
    <row r="2" spans="1:13" x14ac:dyDescent="0.25">
      <c r="B2" s="4" t="s">
        <v>0</v>
      </c>
    </row>
    <row r="3" spans="1:13" x14ac:dyDescent="0.25">
      <c r="B3" s="4"/>
    </row>
    <row r="4" spans="1:13" x14ac:dyDescent="0.25">
      <c r="B4" s="4" t="s">
        <v>1</v>
      </c>
    </row>
    <row r="5" spans="1:13" x14ac:dyDescent="0.25">
      <c r="B5" s="4"/>
    </row>
    <row r="6" spans="1:13" x14ac:dyDescent="0.25">
      <c r="B6" s="4" t="s">
        <v>2</v>
      </c>
    </row>
    <row r="7" spans="1:13" x14ac:dyDescent="0.25">
      <c r="A7" s="2" t="s">
        <v>7</v>
      </c>
      <c r="E7" s="1" t="s">
        <v>10</v>
      </c>
      <c r="L7" s="1" t="s">
        <v>36</v>
      </c>
    </row>
    <row r="8" spans="1:13" x14ac:dyDescent="0.25">
      <c r="A8" s="2" t="s">
        <v>3</v>
      </c>
      <c r="B8" s="1" t="s">
        <v>4</v>
      </c>
      <c r="C8" s="3" t="s">
        <v>5</v>
      </c>
      <c r="D8" s="3" t="s">
        <v>9</v>
      </c>
      <c r="E8" s="1" t="s">
        <v>8</v>
      </c>
      <c r="G8" s="1" t="s">
        <v>28</v>
      </c>
      <c r="H8" s="1" t="s">
        <v>29</v>
      </c>
    </row>
    <row r="10" spans="1:13" x14ac:dyDescent="0.25">
      <c r="A10" s="2">
        <v>44378</v>
      </c>
      <c r="B10" s="1" t="s">
        <v>27</v>
      </c>
      <c r="C10" s="3">
        <v>100</v>
      </c>
      <c r="D10" s="3" t="s">
        <v>12</v>
      </c>
      <c r="E10" s="1">
        <v>6645.95</v>
      </c>
      <c r="G10" s="1">
        <f t="shared" ref="G10:G41" si="0">IF((E10&gt;0),E10,0)</f>
        <v>6645.95</v>
      </c>
      <c r="H10" s="1">
        <f t="shared" ref="H10:H41" si="1">IF((E10&lt;0),E10,0)</f>
        <v>0</v>
      </c>
      <c r="L10" s="1">
        <f>G10</f>
        <v>6645.95</v>
      </c>
      <c r="M10" s="1">
        <f>H10</f>
        <v>0</v>
      </c>
    </row>
    <row r="11" spans="1:13" x14ac:dyDescent="0.25">
      <c r="A11" s="2">
        <v>44390</v>
      </c>
      <c r="B11" s="1" t="s">
        <v>25</v>
      </c>
      <c r="C11" s="3">
        <v>4000</v>
      </c>
      <c r="D11" s="3" t="s">
        <v>11</v>
      </c>
      <c r="E11" s="1">
        <v>-8900.0499999999993</v>
      </c>
      <c r="G11" s="1">
        <f t="shared" si="0"/>
        <v>0</v>
      </c>
      <c r="H11" s="1">
        <f t="shared" si="1"/>
        <v>-8900.0499999999993</v>
      </c>
      <c r="L11" s="1">
        <f>G11</f>
        <v>0</v>
      </c>
      <c r="M11" s="1">
        <f>H11</f>
        <v>-8900.0499999999993</v>
      </c>
    </row>
    <row r="12" spans="1:13" x14ac:dyDescent="0.25">
      <c r="A12" s="2">
        <v>44390</v>
      </c>
      <c r="B12" s="1" t="s">
        <v>27</v>
      </c>
      <c r="C12" s="3">
        <v>100</v>
      </c>
      <c r="D12" s="3" t="s">
        <v>12</v>
      </c>
      <c r="E12" s="5">
        <v>6612.95</v>
      </c>
      <c r="G12" s="1">
        <f t="shared" si="0"/>
        <v>6612.95</v>
      </c>
      <c r="H12" s="1">
        <f t="shared" si="1"/>
        <v>0</v>
      </c>
      <c r="M12" s="1">
        <f t="shared" ref="M12:M53" si="2">H12</f>
        <v>0</v>
      </c>
    </row>
    <row r="13" spans="1:13" x14ac:dyDescent="0.25">
      <c r="A13" s="2">
        <v>44392</v>
      </c>
      <c r="B13" s="1" t="s">
        <v>6</v>
      </c>
      <c r="C13" s="3">
        <v>1200</v>
      </c>
      <c r="D13" s="3" t="s">
        <v>11</v>
      </c>
      <c r="E13" s="1">
        <v>-8596.0499999999993</v>
      </c>
      <c r="G13" s="1">
        <f t="shared" si="0"/>
        <v>0</v>
      </c>
      <c r="H13" s="1">
        <f t="shared" si="1"/>
        <v>-8596.0499999999993</v>
      </c>
      <c r="L13" s="1">
        <f t="shared" ref="L13:L19" si="3">G13</f>
        <v>0</v>
      </c>
      <c r="M13" s="1">
        <f t="shared" si="2"/>
        <v>-8596.0499999999993</v>
      </c>
    </row>
    <row r="14" spans="1:13" x14ac:dyDescent="0.25">
      <c r="A14" s="2">
        <v>44392</v>
      </c>
      <c r="B14" s="1" t="s">
        <v>24</v>
      </c>
      <c r="C14" s="3">
        <v>5000</v>
      </c>
      <c r="D14" s="3" t="s">
        <v>11</v>
      </c>
      <c r="E14" s="1">
        <v>-4980.05</v>
      </c>
      <c r="G14" s="1">
        <f t="shared" si="0"/>
        <v>0</v>
      </c>
      <c r="H14" s="1">
        <f t="shared" si="1"/>
        <v>-4980.05</v>
      </c>
      <c r="L14" s="1">
        <f t="shared" si="3"/>
        <v>0</v>
      </c>
      <c r="M14" s="1">
        <f t="shared" si="2"/>
        <v>-4980.05</v>
      </c>
    </row>
    <row r="15" spans="1:13" x14ac:dyDescent="0.25">
      <c r="A15" s="2">
        <v>44393</v>
      </c>
      <c r="B15" s="1" t="s">
        <v>17</v>
      </c>
      <c r="C15" s="3">
        <v>6000</v>
      </c>
      <c r="D15" s="3" t="s">
        <v>11</v>
      </c>
      <c r="E15" s="1">
        <v>-7120.05</v>
      </c>
      <c r="G15" s="1">
        <f t="shared" si="0"/>
        <v>0</v>
      </c>
      <c r="H15" s="1">
        <f t="shared" si="1"/>
        <v>-7120.05</v>
      </c>
      <c r="L15" s="1">
        <f t="shared" si="3"/>
        <v>0</v>
      </c>
      <c r="M15" s="1">
        <f t="shared" si="2"/>
        <v>-7120.05</v>
      </c>
    </row>
    <row r="16" spans="1:13" x14ac:dyDescent="0.25">
      <c r="A16" s="2">
        <v>44397</v>
      </c>
      <c r="B16" s="1" t="s">
        <v>15</v>
      </c>
      <c r="C16" s="3">
        <v>3000</v>
      </c>
      <c r="D16" s="3" t="s">
        <v>12</v>
      </c>
      <c r="E16" s="1">
        <v>4864.95</v>
      </c>
      <c r="G16" s="1">
        <f t="shared" si="0"/>
        <v>4864.95</v>
      </c>
      <c r="H16" s="1">
        <f t="shared" si="1"/>
        <v>0</v>
      </c>
      <c r="L16" s="1">
        <f t="shared" si="3"/>
        <v>4864.95</v>
      </c>
      <c r="M16" s="1">
        <f t="shared" si="2"/>
        <v>0</v>
      </c>
    </row>
    <row r="17" spans="1:13" x14ac:dyDescent="0.25">
      <c r="A17" s="2">
        <v>44397</v>
      </c>
      <c r="B17" s="1" t="s">
        <v>16</v>
      </c>
      <c r="C17" s="3">
        <v>200</v>
      </c>
      <c r="D17" s="3" t="s">
        <v>12</v>
      </c>
      <c r="E17" s="1">
        <v>4985.95</v>
      </c>
      <c r="G17" s="1">
        <f t="shared" si="0"/>
        <v>4985.95</v>
      </c>
      <c r="H17" s="1">
        <f t="shared" si="1"/>
        <v>0</v>
      </c>
      <c r="L17" s="1">
        <f t="shared" si="3"/>
        <v>4985.95</v>
      </c>
      <c r="M17" s="1">
        <f t="shared" si="2"/>
        <v>0</v>
      </c>
    </row>
    <row r="18" spans="1:13" x14ac:dyDescent="0.25">
      <c r="A18" s="2">
        <v>44398</v>
      </c>
      <c r="B18" s="1" t="s">
        <v>13</v>
      </c>
      <c r="C18" s="3">
        <v>2000</v>
      </c>
      <c r="D18" s="3" t="s">
        <v>12</v>
      </c>
      <c r="E18" s="1">
        <v>4439.95</v>
      </c>
      <c r="G18" s="1">
        <f t="shared" si="0"/>
        <v>4439.95</v>
      </c>
      <c r="H18" s="1">
        <f t="shared" si="1"/>
        <v>0</v>
      </c>
      <c r="L18" s="1">
        <f t="shared" si="3"/>
        <v>4439.95</v>
      </c>
      <c r="M18" s="1">
        <f t="shared" si="2"/>
        <v>0</v>
      </c>
    </row>
    <row r="19" spans="1:13" x14ac:dyDescent="0.25">
      <c r="A19" s="2">
        <v>44398</v>
      </c>
      <c r="B19" s="1" t="s">
        <v>16</v>
      </c>
      <c r="C19" s="3">
        <v>200</v>
      </c>
      <c r="D19" s="3" t="s">
        <v>12</v>
      </c>
      <c r="E19" s="1">
        <v>4929.97</v>
      </c>
      <c r="G19" s="1">
        <f t="shared" si="0"/>
        <v>4929.97</v>
      </c>
      <c r="H19" s="1">
        <f t="shared" si="1"/>
        <v>0</v>
      </c>
      <c r="L19" s="1">
        <f t="shared" si="3"/>
        <v>4929.97</v>
      </c>
      <c r="M19" s="1">
        <f t="shared" si="2"/>
        <v>0</v>
      </c>
    </row>
    <row r="20" spans="1:13" x14ac:dyDescent="0.25">
      <c r="A20" s="2">
        <v>44399</v>
      </c>
      <c r="B20" s="1" t="s">
        <v>6</v>
      </c>
      <c r="C20" s="3">
        <v>800</v>
      </c>
      <c r="D20" s="3" t="s">
        <v>12</v>
      </c>
      <c r="E20" s="9">
        <v>5499.95</v>
      </c>
      <c r="G20" s="1">
        <f t="shared" si="0"/>
        <v>5499.95</v>
      </c>
      <c r="H20" s="1">
        <f t="shared" si="1"/>
        <v>0</v>
      </c>
      <c r="M20" s="1">
        <f t="shared" si="2"/>
        <v>0</v>
      </c>
    </row>
    <row r="21" spans="1:13" x14ac:dyDescent="0.25">
      <c r="A21" s="2">
        <v>44399</v>
      </c>
      <c r="B21" s="1" t="s">
        <v>20</v>
      </c>
      <c r="C21" s="3">
        <v>4000</v>
      </c>
      <c r="D21" s="3" t="s">
        <v>12</v>
      </c>
      <c r="E21" s="10">
        <v>6399.95</v>
      </c>
      <c r="G21" s="1">
        <f t="shared" si="0"/>
        <v>6399.95</v>
      </c>
      <c r="H21" s="1">
        <f t="shared" si="1"/>
        <v>0</v>
      </c>
      <c r="M21" s="1">
        <f t="shared" si="2"/>
        <v>0</v>
      </c>
    </row>
    <row r="22" spans="1:13" x14ac:dyDescent="0.25">
      <c r="A22" s="2">
        <v>44404</v>
      </c>
      <c r="B22" s="1" t="s">
        <v>6</v>
      </c>
      <c r="C22" s="3">
        <v>800</v>
      </c>
      <c r="D22" s="3" t="s">
        <v>12</v>
      </c>
      <c r="E22" s="1">
        <v>5419.95</v>
      </c>
      <c r="G22" s="1">
        <f t="shared" si="0"/>
        <v>5419.95</v>
      </c>
      <c r="H22" s="1">
        <f t="shared" si="1"/>
        <v>0</v>
      </c>
      <c r="L22" s="1">
        <f t="shared" ref="L22:L44" si="4">G22</f>
        <v>5419.95</v>
      </c>
      <c r="M22" s="1">
        <f t="shared" si="2"/>
        <v>0</v>
      </c>
    </row>
    <row r="23" spans="1:13" x14ac:dyDescent="0.25">
      <c r="A23" s="2">
        <v>44404</v>
      </c>
      <c r="B23" s="1" t="s">
        <v>15</v>
      </c>
      <c r="C23" s="3">
        <v>3000</v>
      </c>
      <c r="D23" s="3" t="s">
        <v>12</v>
      </c>
      <c r="E23" s="7">
        <v>4924.95</v>
      </c>
      <c r="F23" s="7"/>
      <c r="G23" s="1">
        <f t="shared" si="0"/>
        <v>4924.95</v>
      </c>
      <c r="H23" s="1">
        <f t="shared" si="1"/>
        <v>0</v>
      </c>
      <c r="L23" s="1">
        <f t="shared" si="4"/>
        <v>4924.95</v>
      </c>
      <c r="M23" s="1">
        <f t="shared" si="2"/>
        <v>0</v>
      </c>
    </row>
    <row r="24" spans="1:13" x14ac:dyDescent="0.25">
      <c r="A24" s="2">
        <v>44405</v>
      </c>
      <c r="B24" s="1" t="s">
        <v>18</v>
      </c>
      <c r="C24" s="3">
        <v>700</v>
      </c>
      <c r="D24" s="3" t="s">
        <v>11</v>
      </c>
      <c r="E24" s="1">
        <v>-4481.05</v>
      </c>
      <c r="G24" s="1">
        <f t="shared" si="0"/>
        <v>0</v>
      </c>
      <c r="H24" s="1">
        <f t="shared" si="1"/>
        <v>-4481.05</v>
      </c>
      <c r="L24" s="1">
        <f t="shared" si="4"/>
        <v>0</v>
      </c>
      <c r="M24" s="1">
        <f t="shared" si="2"/>
        <v>-4481.05</v>
      </c>
    </row>
    <row r="25" spans="1:13" x14ac:dyDescent="0.25">
      <c r="A25" s="2">
        <v>44406</v>
      </c>
      <c r="B25" s="1" t="s">
        <v>6</v>
      </c>
      <c r="C25" s="3">
        <v>800</v>
      </c>
      <c r="D25" s="3" t="s">
        <v>12</v>
      </c>
      <c r="E25" s="1">
        <v>4835.95</v>
      </c>
      <c r="G25" s="1">
        <f t="shared" si="0"/>
        <v>4835.95</v>
      </c>
      <c r="H25" s="1">
        <f t="shared" si="1"/>
        <v>0</v>
      </c>
      <c r="L25" s="1">
        <f t="shared" si="4"/>
        <v>4835.95</v>
      </c>
      <c r="M25" s="1">
        <f t="shared" si="2"/>
        <v>0</v>
      </c>
    </row>
    <row r="26" spans="1:13" x14ac:dyDescent="0.25">
      <c r="A26" s="2">
        <v>44411</v>
      </c>
      <c r="B26" s="1" t="s">
        <v>16</v>
      </c>
      <c r="C26" s="3">
        <v>200</v>
      </c>
      <c r="D26" s="3" t="s">
        <v>12</v>
      </c>
      <c r="E26" s="1">
        <v>4885.95</v>
      </c>
      <c r="G26" s="1">
        <f t="shared" si="0"/>
        <v>4885.95</v>
      </c>
      <c r="H26" s="1">
        <f t="shared" si="1"/>
        <v>0</v>
      </c>
      <c r="L26" s="1">
        <f t="shared" si="4"/>
        <v>4885.95</v>
      </c>
      <c r="M26" s="1">
        <f t="shared" si="2"/>
        <v>0</v>
      </c>
    </row>
    <row r="27" spans="1:13" x14ac:dyDescent="0.25">
      <c r="A27" s="2">
        <v>44411</v>
      </c>
      <c r="B27" s="1" t="s">
        <v>27</v>
      </c>
      <c r="C27" s="3">
        <v>100</v>
      </c>
      <c r="D27" s="3" t="s">
        <v>12</v>
      </c>
      <c r="E27" s="1">
        <v>6801.95</v>
      </c>
      <c r="G27" s="1">
        <f t="shared" si="0"/>
        <v>6801.95</v>
      </c>
      <c r="H27" s="1">
        <f t="shared" si="1"/>
        <v>0</v>
      </c>
      <c r="L27" s="1">
        <f t="shared" si="4"/>
        <v>6801.95</v>
      </c>
      <c r="M27" s="1">
        <f t="shared" si="2"/>
        <v>0</v>
      </c>
    </row>
    <row r="28" spans="1:13" x14ac:dyDescent="0.25">
      <c r="A28" s="2">
        <v>44412</v>
      </c>
      <c r="B28" s="1" t="s">
        <v>21</v>
      </c>
      <c r="C28" s="3">
        <v>1200</v>
      </c>
      <c r="D28" s="3" t="s">
        <v>11</v>
      </c>
      <c r="E28" s="1">
        <v>-15558.05</v>
      </c>
      <c r="G28" s="1">
        <f t="shared" si="0"/>
        <v>0</v>
      </c>
      <c r="H28" s="1">
        <f t="shared" si="1"/>
        <v>-15558.05</v>
      </c>
      <c r="L28" s="1">
        <f t="shared" si="4"/>
        <v>0</v>
      </c>
      <c r="M28" s="1">
        <f t="shared" si="2"/>
        <v>-15558.05</v>
      </c>
    </row>
    <row r="29" spans="1:13" x14ac:dyDescent="0.25">
      <c r="A29" s="2">
        <v>44413</v>
      </c>
      <c r="B29" s="1" t="s">
        <v>27</v>
      </c>
      <c r="C29" s="3">
        <v>200</v>
      </c>
      <c r="D29" s="3" t="s">
        <v>12</v>
      </c>
      <c r="E29" s="1">
        <v>13601.95</v>
      </c>
      <c r="G29" s="1">
        <f t="shared" si="0"/>
        <v>13601.95</v>
      </c>
      <c r="H29" s="1">
        <f t="shared" si="1"/>
        <v>0</v>
      </c>
      <c r="L29" s="1">
        <f t="shared" si="4"/>
        <v>13601.95</v>
      </c>
      <c r="M29" s="1">
        <f t="shared" si="2"/>
        <v>0</v>
      </c>
    </row>
    <row r="30" spans="1:13" x14ac:dyDescent="0.25">
      <c r="A30" s="2">
        <v>44414</v>
      </c>
      <c r="B30" s="1" t="s">
        <v>14</v>
      </c>
      <c r="C30" s="3">
        <v>2400</v>
      </c>
      <c r="D30" s="3" t="s">
        <v>11</v>
      </c>
      <c r="E30" s="1">
        <v>-14250.05</v>
      </c>
      <c r="G30" s="1">
        <f t="shared" si="0"/>
        <v>0</v>
      </c>
      <c r="H30" s="1">
        <f t="shared" si="1"/>
        <v>-14250.05</v>
      </c>
      <c r="L30" s="1">
        <f t="shared" si="4"/>
        <v>0</v>
      </c>
      <c r="M30" s="1">
        <f t="shared" si="2"/>
        <v>-14250.05</v>
      </c>
    </row>
    <row r="31" spans="1:13" x14ac:dyDescent="0.25">
      <c r="A31" s="2">
        <v>44417</v>
      </c>
      <c r="B31" s="1" t="s">
        <v>20</v>
      </c>
      <c r="C31" s="3">
        <v>4000</v>
      </c>
      <c r="D31" s="3" t="s">
        <v>12</v>
      </c>
      <c r="E31" s="1">
        <v>6539.95</v>
      </c>
      <c r="G31" s="1">
        <f t="shared" si="0"/>
        <v>6539.95</v>
      </c>
      <c r="H31" s="1">
        <f t="shared" si="1"/>
        <v>0</v>
      </c>
      <c r="L31" s="1">
        <f t="shared" si="4"/>
        <v>6539.95</v>
      </c>
      <c r="M31" s="1">
        <f t="shared" si="2"/>
        <v>0</v>
      </c>
    </row>
    <row r="32" spans="1:13" x14ac:dyDescent="0.25">
      <c r="A32" s="2">
        <v>44418</v>
      </c>
      <c r="B32" s="1" t="s">
        <v>13</v>
      </c>
      <c r="C32" s="3">
        <v>2000</v>
      </c>
      <c r="D32" s="3" t="s">
        <v>11</v>
      </c>
      <c r="E32" s="1">
        <v>-4420.05</v>
      </c>
      <c r="G32" s="1">
        <f t="shared" si="0"/>
        <v>0</v>
      </c>
      <c r="H32" s="1">
        <f t="shared" si="1"/>
        <v>-4420.05</v>
      </c>
      <c r="L32" s="1">
        <f t="shared" si="4"/>
        <v>0</v>
      </c>
      <c r="M32" s="1">
        <f t="shared" si="2"/>
        <v>-4420.05</v>
      </c>
    </row>
    <row r="33" spans="1:13" x14ac:dyDescent="0.25">
      <c r="A33" s="2">
        <v>44418</v>
      </c>
      <c r="B33" s="1" t="s">
        <v>14</v>
      </c>
      <c r="C33" s="3">
        <v>1000</v>
      </c>
      <c r="D33" s="3" t="s">
        <v>12</v>
      </c>
      <c r="E33" s="1">
        <v>5989.95</v>
      </c>
      <c r="G33" s="1">
        <f t="shared" si="0"/>
        <v>5989.95</v>
      </c>
      <c r="H33" s="1">
        <f t="shared" si="1"/>
        <v>0</v>
      </c>
      <c r="L33" s="1">
        <f t="shared" si="4"/>
        <v>5989.95</v>
      </c>
      <c r="M33" s="1">
        <f t="shared" si="2"/>
        <v>0</v>
      </c>
    </row>
    <row r="34" spans="1:13" x14ac:dyDescent="0.25">
      <c r="A34" s="2">
        <v>44418</v>
      </c>
      <c r="B34" s="1" t="s">
        <v>22</v>
      </c>
      <c r="C34" s="3">
        <v>1236</v>
      </c>
      <c r="D34" s="3" t="s">
        <v>11</v>
      </c>
      <c r="E34" s="1">
        <v>-15531.29</v>
      </c>
      <c r="G34" s="1">
        <f t="shared" si="0"/>
        <v>0</v>
      </c>
      <c r="H34" s="1">
        <f t="shared" si="1"/>
        <v>-15531.29</v>
      </c>
      <c r="L34" s="1">
        <f t="shared" si="4"/>
        <v>0</v>
      </c>
      <c r="M34" s="1">
        <f t="shared" si="2"/>
        <v>-15531.29</v>
      </c>
    </row>
    <row r="35" spans="1:13" x14ac:dyDescent="0.25">
      <c r="A35" s="2">
        <v>44418</v>
      </c>
      <c r="B35" s="1" t="s">
        <v>27</v>
      </c>
      <c r="C35" s="3">
        <v>100</v>
      </c>
      <c r="D35" s="3" t="s">
        <v>12</v>
      </c>
      <c r="E35" s="1">
        <v>6816.95</v>
      </c>
      <c r="G35" s="1">
        <f t="shared" si="0"/>
        <v>6816.95</v>
      </c>
      <c r="H35" s="1">
        <f t="shared" si="1"/>
        <v>0</v>
      </c>
      <c r="L35" s="1">
        <f t="shared" si="4"/>
        <v>6816.95</v>
      </c>
      <c r="M35" s="1">
        <f t="shared" si="2"/>
        <v>0</v>
      </c>
    </row>
    <row r="36" spans="1:13" x14ac:dyDescent="0.25">
      <c r="A36" s="2">
        <v>44419</v>
      </c>
      <c r="B36" s="1" t="s">
        <v>14</v>
      </c>
      <c r="C36" s="3">
        <v>1000</v>
      </c>
      <c r="D36" s="3" t="s">
        <v>12</v>
      </c>
      <c r="E36" s="1">
        <v>15799.95</v>
      </c>
      <c r="G36" s="1">
        <f t="shared" si="0"/>
        <v>15799.95</v>
      </c>
      <c r="H36" s="1">
        <f t="shared" si="1"/>
        <v>0</v>
      </c>
      <c r="L36" s="1">
        <f t="shared" si="4"/>
        <v>15799.95</v>
      </c>
      <c r="M36" s="1">
        <f t="shared" si="2"/>
        <v>0</v>
      </c>
    </row>
    <row r="37" spans="1:13" x14ac:dyDescent="0.25">
      <c r="A37" s="2">
        <v>44419</v>
      </c>
      <c r="B37" s="1" t="s">
        <v>16</v>
      </c>
      <c r="C37" s="3">
        <v>200</v>
      </c>
      <c r="D37" s="3" t="s">
        <v>12</v>
      </c>
      <c r="E37" s="1">
        <v>4921.95</v>
      </c>
      <c r="G37" s="1">
        <f t="shared" si="0"/>
        <v>4921.95</v>
      </c>
      <c r="H37" s="1">
        <f t="shared" si="1"/>
        <v>0</v>
      </c>
      <c r="L37" s="1">
        <f t="shared" si="4"/>
        <v>4921.95</v>
      </c>
      <c r="M37" s="1">
        <f t="shared" si="2"/>
        <v>0</v>
      </c>
    </row>
    <row r="38" spans="1:13" x14ac:dyDescent="0.25">
      <c r="A38" s="2">
        <v>44419</v>
      </c>
      <c r="B38" s="1" t="s">
        <v>20</v>
      </c>
      <c r="C38" s="3">
        <v>4000</v>
      </c>
      <c r="D38" s="3" t="s">
        <v>12</v>
      </c>
      <c r="E38" s="1">
        <v>6559.95</v>
      </c>
      <c r="G38" s="1">
        <f t="shared" si="0"/>
        <v>6559.95</v>
      </c>
      <c r="H38" s="1">
        <f t="shared" si="1"/>
        <v>0</v>
      </c>
      <c r="L38" s="1">
        <f t="shared" si="4"/>
        <v>6559.95</v>
      </c>
      <c r="M38" s="1">
        <f t="shared" si="2"/>
        <v>0</v>
      </c>
    </row>
    <row r="39" spans="1:13" x14ac:dyDescent="0.25">
      <c r="A39" s="2">
        <v>44419</v>
      </c>
      <c r="B39" s="1" t="s">
        <v>22</v>
      </c>
      <c r="C39" s="3">
        <v>900</v>
      </c>
      <c r="D39" s="3" t="s">
        <v>11</v>
      </c>
      <c r="E39" s="1">
        <v>-11265.05</v>
      </c>
      <c r="G39" s="1">
        <f t="shared" si="0"/>
        <v>0</v>
      </c>
      <c r="H39" s="1">
        <f t="shared" si="1"/>
        <v>-11265.05</v>
      </c>
      <c r="L39" s="1">
        <f t="shared" si="4"/>
        <v>0</v>
      </c>
      <c r="M39" s="1">
        <f t="shared" si="2"/>
        <v>-11265.05</v>
      </c>
    </row>
    <row r="40" spans="1:13" x14ac:dyDescent="0.25">
      <c r="A40" s="2">
        <v>44425</v>
      </c>
      <c r="B40" s="1" t="s">
        <v>14</v>
      </c>
      <c r="C40" s="3">
        <v>1000</v>
      </c>
      <c r="D40" s="3" t="s">
        <v>12</v>
      </c>
      <c r="E40" s="1">
        <v>5579.09</v>
      </c>
      <c r="G40" s="1">
        <f t="shared" si="0"/>
        <v>5579.09</v>
      </c>
      <c r="H40" s="1">
        <f t="shared" si="1"/>
        <v>0</v>
      </c>
      <c r="L40" s="1">
        <f t="shared" si="4"/>
        <v>5579.09</v>
      </c>
      <c r="M40" s="1">
        <f t="shared" si="2"/>
        <v>0</v>
      </c>
    </row>
    <row r="41" spans="1:13" x14ac:dyDescent="0.25">
      <c r="A41" s="2">
        <v>44426</v>
      </c>
      <c r="B41" s="1" t="s">
        <v>6</v>
      </c>
      <c r="C41" s="3">
        <v>2400</v>
      </c>
      <c r="D41" s="3" t="s">
        <v>11</v>
      </c>
      <c r="E41" s="1">
        <v>-16266.05</v>
      </c>
      <c r="G41" s="1">
        <f t="shared" si="0"/>
        <v>0</v>
      </c>
      <c r="H41" s="1">
        <f t="shared" si="1"/>
        <v>-16266.05</v>
      </c>
      <c r="L41" s="1">
        <f t="shared" si="4"/>
        <v>0</v>
      </c>
      <c r="M41" s="1">
        <f t="shared" si="2"/>
        <v>-16266.05</v>
      </c>
    </row>
    <row r="42" spans="1:13" x14ac:dyDescent="0.25">
      <c r="A42" s="2">
        <v>44426</v>
      </c>
      <c r="B42" s="1" t="s">
        <v>14</v>
      </c>
      <c r="C42" s="3">
        <v>1000</v>
      </c>
      <c r="D42" s="3" t="s">
        <v>12</v>
      </c>
      <c r="E42" s="1">
        <v>5439.95</v>
      </c>
      <c r="G42" s="1">
        <f t="shared" ref="G42:G73" si="5">IF((E42&gt;0),E42,0)</f>
        <v>5439.95</v>
      </c>
      <c r="H42" s="1">
        <f t="shared" ref="H42:H73" si="6">IF((E42&lt;0),E42,0)</f>
        <v>0</v>
      </c>
      <c r="L42" s="1">
        <f t="shared" si="4"/>
        <v>5439.95</v>
      </c>
      <c r="M42" s="1">
        <f t="shared" si="2"/>
        <v>0</v>
      </c>
    </row>
    <row r="43" spans="1:13" x14ac:dyDescent="0.25">
      <c r="A43" s="2">
        <v>44426</v>
      </c>
      <c r="B43" s="1" t="s">
        <v>27</v>
      </c>
      <c r="C43" s="3">
        <v>100</v>
      </c>
      <c r="D43" s="3" t="s">
        <v>12</v>
      </c>
      <c r="E43" s="1">
        <v>6913.95</v>
      </c>
      <c r="G43" s="1">
        <f t="shared" si="5"/>
        <v>6913.95</v>
      </c>
      <c r="H43" s="1">
        <f t="shared" si="6"/>
        <v>0</v>
      </c>
      <c r="L43" s="1">
        <f t="shared" si="4"/>
        <v>6913.95</v>
      </c>
      <c r="M43" s="1">
        <f t="shared" si="2"/>
        <v>0</v>
      </c>
    </row>
    <row r="44" spans="1:13" x14ac:dyDescent="0.25">
      <c r="A44" s="2">
        <v>44428</v>
      </c>
      <c r="B44" s="1" t="s">
        <v>16</v>
      </c>
      <c r="C44" s="3">
        <v>200</v>
      </c>
      <c r="D44" s="3" t="s">
        <v>12</v>
      </c>
      <c r="E44" s="1">
        <v>4923.95</v>
      </c>
      <c r="G44" s="1">
        <f t="shared" si="5"/>
        <v>4923.95</v>
      </c>
      <c r="H44" s="1">
        <f t="shared" si="6"/>
        <v>0</v>
      </c>
      <c r="L44" s="1">
        <f t="shared" si="4"/>
        <v>4923.95</v>
      </c>
      <c r="M44" s="1">
        <f t="shared" si="2"/>
        <v>0</v>
      </c>
    </row>
    <row r="45" spans="1:13" x14ac:dyDescent="0.25">
      <c r="A45" s="2">
        <v>44432</v>
      </c>
      <c r="B45" s="1" t="s">
        <v>20</v>
      </c>
      <c r="C45" s="3">
        <v>4000</v>
      </c>
      <c r="D45" s="3" t="s">
        <v>12</v>
      </c>
      <c r="E45" s="5">
        <v>6679.95</v>
      </c>
      <c r="G45" s="1">
        <f t="shared" si="5"/>
        <v>6679.95</v>
      </c>
      <c r="H45" s="1">
        <f t="shared" si="6"/>
        <v>0</v>
      </c>
      <c r="M45" s="1">
        <f t="shared" si="2"/>
        <v>0</v>
      </c>
    </row>
    <row r="46" spans="1:13" x14ac:dyDescent="0.25">
      <c r="A46" s="2">
        <v>44439</v>
      </c>
      <c r="B46" s="1" t="s">
        <v>6</v>
      </c>
      <c r="C46" s="3">
        <v>1000</v>
      </c>
      <c r="D46" s="3" t="s">
        <v>12</v>
      </c>
      <c r="E46" s="5">
        <v>5999.95</v>
      </c>
      <c r="G46" s="1">
        <f t="shared" si="5"/>
        <v>5999.95</v>
      </c>
      <c r="H46" s="1">
        <f t="shared" si="6"/>
        <v>0</v>
      </c>
      <c r="M46" s="1">
        <f t="shared" si="2"/>
        <v>0</v>
      </c>
    </row>
    <row r="47" spans="1:13" x14ac:dyDescent="0.25">
      <c r="A47" s="2">
        <v>44441</v>
      </c>
      <c r="B47" s="1" t="s">
        <v>15</v>
      </c>
      <c r="C47" s="3">
        <v>3000</v>
      </c>
      <c r="D47" s="3" t="s">
        <v>12</v>
      </c>
      <c r="E47" s="1">
        <v>4954.95</v>
      </c>
      <c r="G47" s="1">
        <f t="shared" si="5"/>
        <v>4954.95</v>
      </c>
      <c r="H47" s="1">
        <f t="shared" si="6"/>
        <v>0</v>
      </c>
      <c r="L47" s="1">
        <f>G47</f>
        <v>4954.95</v>
      </c>
      <c r="M47" s="1">
        <f t="shared" si="2"/>
        <v>0</v>
      </c>
    </row>
    <row r="48" spans="1:13" x14ac:dyDescent="0.25">
      <c r="A48" s="2">
        <v>44441</v>
      </c>
      <c r="B48" s="1" t="s">
        <v>16</v>
      </c>
      <c r="C48" s="3">
        <v>200</v>
      </c>
      <c r="D48" s="3" t="s">
        <v>12</v>
      </c>
      <c r="E48" s="1">
        <v>4809.95</v>
      </c>
      <c r="G48" s="1">
        <f t="shared" si="5"/>
        <v>4809.95</v>
      </c>
      <c r="H48" s="1">
        <f t="shared" si="6"/>
        <v>0</v>
      </c>
      <c r="L48" s="1">
        <f>G48</f>
        <v>4809.95</v>
      </c>
      <c r="M48" s="1">
        <f t="shared" si="2"/>
        <v>0</v>
      </c>
    </row>
    <row r="49" spans="1:13" x14ac:dyDescent="0.25">
      <c r="A49" s="2">
        <v>44441</v>
      </c>
      <c r="B49" s="1" t="s">
        <v>27</v>
      </c>
      <c r="C49" s="3">
        <v>100</v>
      </c>
      <c r="D49" s="3" t="s">
        <v>12</v>
      </c>
      <c r="E49" s="1">
        <v>6701.85</v>
      </c>
      <c r="G49" s="1">
        <f t="shared" si="5"/>
        <v>6701.85</v>
      </c>
      <c r="H49" s="1">
        <f t="shared" si="6"/>
        <v>0</v>
      </c>
      <c r="L49" s="1">
        <f>G49</f>
        <v>6701.85</v>
      </c>
      <c r="M49" s="1">
        <f t="shared" si="2"/>
        <v>0</v>
      </c>
    </row>
    <row r="50" spans="1:13" x14ac:dyDescent="0.25">
      <c r="A50" s="2">
        <v>44446</v>
      </c>
      <c r="B50" s="1" t="s">
        <v>23</v>
      </c>
      <c r="C50" s="3">
        <v>200</v>
      </c>
      <c r="D50" s="3" t="s">
        <v>12</v>
      </c>
      <c r="E50" s="5">
        <v>4919.95</v>
      </c>
      <c r="G50" s="1">
        <f t="shared" si="5"/>
        <v>4919.95</v>
      </c>
      <c r="H50" s="1">
        <f t="shared" si="6"/>
        <v>0</v>
      </c>
      <c r="M50" s="1">
        <f t="shared" si="2"/>
        <v>0</v>
      </c>
    </row>
    <row r="51" spans="1:13" x14ac:dyDescent="0.25">
      <c r="A51" s="2">
        <v>44452</v>
      </c>
      <c r="B51" s="1" t="s">
        <v>23</v>
      </c>
      <c r="C51" s="3">
        <v>200</v>
      </c>
      <c r="D51" s="3" t="s">
        <v>12</v>
      </c>
      <c r="E51" s="1">
        <v>4883.95</v>
      </c>
      <c r="G51" s="1">
        <f t="shared" si="5"/>
        <v>4883.95</v>
      </c>
      <c r="H51" s="1">
        <f t="shared" si="6"/>
        <v>0</v>
      </c>
      <c r="L51" s="1">
        <f>G51</f>
        <v>4883.95</v>
      </c>
      <c r="M51" s="1">
        <f t="shared" si="2"/>
        <v>0</v>
      </c>
    </row>
    <row r="52" spans="1:13" x14ac:dyDescent="0.25">
      <c r="A52" s="2">
        <v>44461</v>
      </c>
      <c r="B52" s="1" t="s">
        <v>16</v>
      </c>
      <c r="C52" s="3">
        <v>200</v>
      </c>
      <c r="D52" s="3" t="s">
        <v>12</v>
      </c>
      <c r="E52" s="5">
        <v>4935.95</v>
      </c>
      <c r="G52" s="1">
        <f t="shared" si="5"/>
        <v>4935.95</v>
      </c>
      <c r="H52" s="1">
        <f t="shared" si="6"/>
        <v>0</v>
      </c>
      <c r="M52" s="1">
        <f t="shared" si="2"/>
        <v>0</v>
      </c>
    </row>
    <row r="53" spans="1:13" x14ac:dyDescent="0.25">
      <c r="A53" s="2">
        <v>44461</v>
      </c>
      <c r="B53" s="1" t="s">
        <v>23</v>
      </c>
      <c r="C53" s="3">
        <v>200</v>
      </c>
      <c r="D53" s="3" t="s">
        <v>12</v>
      </c>
      <c r="E53" s="1">
        <v>4991.95</v>
      </c>
      <c r="G53" s="1">
        <f t="shared" si="5"/>
        <v>4991.95</v>
      </c>
      <c r="H53" s="1">
        <f t="shared" si="6"/>
        <v>0</v>
      </c>
      <c r="L53" s="1">
        <f>G53</f>
        <v>4991.95</v>
      </c>
      <c r="M53" s="1">
        <f t="shared" si="2"/>
        <v>0</v>
      </c>
    </row>
    <row r="54" spans="1:13" x14ac:dyDescent="0.25">
      <c r="A54" s="2">
        <v>44473</v>
      </c>
      <c r="B54" s="1" t="s">
        <v>6</v>
      </c>
      <c r="C54" s="3">
        <v>1000</v>
      </c>
      <c r="D54" s="3" t="s">
        <v>11</v>
      </c>
      <c r="E54" s="5">
        <v>-6130.05</v>
      </c>
      <c r="G54" s="1">
        <f t="shared" si="5"/>
        <v>0</v>
      </c>
      <c r="H54" s="1">
        <f t="shared" si="6"/>
        <v>-6130.05</v>
      </c>
    </row>
    <row r="55" spans="1:13" x14ac:dyDescent="0.25">
      <c r="A55" s="2">
        <v>44477</v>
      </c>
      <c r="B55" s="1" t="s">
        <v>14</v>
      </c>
      <c r="C55" s="3">
        <v>4000</v>
      </c>
      <c r="D55" s="3" t="s">
        <v>11</v>
      </c>
      <c r="E55" s="5">
        <v>-22970.05</v>
      </c>
      <c r="G55" s="1">
        <f t="shared" si="5"/>
        <v>0</v>
      </c>
      <c r="H55" s="1">
        <f t="shared" si="6"/>
        <v>-22970.05</v>
      </c>
    </row>
    <row r="56" spans="1:13" x14ac:dyDescent="0.25">
      <c r="A56" s="2">
        <v>44483</v>
      </c>
      <c r="B56" s="1" t="s">
        <v>23</v>
      </c>
      <c r="C56" s="3">
        <v>200</v>
      </c>
      <c r="D56" s="3" t="s">
        <v>12</v>
      </c>
      <c r="E56" s="5">
        <v>4803.95</v>
      </c>
      <c r="G56" s="1">
        <f t="shared" si="5"/>
        <v>4803.95</v>
      </c>
      <c r="H56" s="1">
        <f t="shared" si="6"/>
        <v>0</v>
      </c>
    </row>
    <row r="57" spans="1:13" x14ac:dyDescent="0.25">
      <c r="A57" s="2">
        <v>44491</v>
      </c>
      <c r="B57" s="1" t="s">
        <v>15</v>
      </c>
      <c r="C57" s="3">
        <v>6000</v>
      </c>
      <c r="D57" s="3" t="s">
        <v>11</v>
      </c>
      <c r="E57" s="1">
        <v>-9790.0499999999993</v>
      </c>
      <c r="G57" s="1">
        <f t="shared" si="5"/>
        <v>0</v>
      </c>
      <c r="H57" s="1">
        <f t="shared" si="6"/>
        <v>-9790.0499999999993</v>
      </c>
      <c r="L57" s="1">
        <f t="shared" ref="L57:M61" si="7">G57</f>
        <v>0</v>
      </c>
      <c r="M57" s="1">
        <f t="shared" si="7"/>
        <v>-9790.0499999999993</v>
      </c>
    </row>
    <row r="58" spans="1:13" x14ac:dyDescent="0.25">
      <c r="A58" s="2">
        <v>44494</v>
      </c>
      <c r="B58" s="1" t="s">
        <v>15</v>
      </c>
      <c r="C58" s="3">
        <v>9000</v>
      </c>
      <c r="D58" s="3" t="s">
        <v>11</v>
      </c>
      <c r="E58" s="1">
        <v>-14570</v>
      </c>
      <c r="G58" s="1">
        <f t="shared" si="5"/>
        <v>0</v>
      </c>
      <c r="H58" s="1">
        <f t="shared" si="6"/>
        <v>-14570</v>
      </c>
      <c r="L58" s="1">
        <f t="shared" si="7"/>
        <v>0</v>
      </c>
      <c r="M58" s="1">
        <f t="shared" si="7"/>
        <v>-14570</v>
      </c>
    </row>
    <row r="59" spans="1:13" x14ac:dyDescent="0.25">
      <c r="A59" s="2">
        <v>44495</v>
      </c>
      <c r="B59" s="1" t="s">
        <v>23</v>
      </c>
      <c r="C59" s="3">
        <v>200</v>
      </c>
      <c r="D59" s="3" t="s">
        <v>12</v>
      </c>
      <c r="E59" s="1">
        <v>4807.95</v>
      </c>
      <c r="G59" s="1">
        <f t="shared" si="5"/>
        <v>4807.95</v>
      </c>
      <c r="H59" s="1">
        <f t="shared" si="6"/>
        <v>0</v>
      </c>
      <c r="L59" s="1">
        <f t="shared" si="7"/>
        <v>4807.95</v>
      </c>
      <c r="M59" s="1">
        <f t="shared" si="7"/>
        <v>0</v>
      </c>
    </row>
    <row r="60" spans="1:13" x14ac:dyDescent="0.25">
      <c r="A60" s="2">
        <v>44496</v>
      </c>
      <c r="B60" s="1" t="s">
        <v>15</v>
      </c>
      <c r="C60" s="3">
        <v>18555</v>
      </c>
      <c r="D60" s="3" t="s">
        <v>11</v>
      </c>
      <c r="E60" s="1">
        <v>-30301.02</v>
      </c>
      <c r="G60" s="1">
        <f t="shared" si="5"/>
        <v>0</v>
      </c>
      <c r="H60" s="1">
        <f t="shared" si="6"/>
        <v>-30301.02</v>
      </c>
      <c r="L60" s="1">
        <f t="shared" si="7"/>
        <v>0</v>
      </c>
      <c r="M60" s="1">
        <f t="shared" si="7"/>
        <v>-30301.02</v>
      </c>
    </row>
    <row r="61" spans="1:13" x14ac:dyDescent="0.25">
      <c r="A61" s="2">
        <v>44497</v>
      </c>
      <c r="B61" s="1" t="s">
        <v>16</v>
      </c>
      <c r="C61" s="3">
        <v>200</v>
      </c>
      <c r="D61" s="3" t="s">
        <v>12</v>
      </c>
      <c r="E61" s="1">
        <v>4891.95</v>
      </c>
      <c r="G61" s="1">
        <f t="shared" si="5"/>
        <v>4891.95</v>
      </c>
      <c r="H61" s="1">
        <f t="shared" si="6"/>
        <v>0</v>
      </c>
      <c r="L61" s="1">
        <f t="shared" si="7"/>
        <v>4891.95</v>
      </c>
      <c r="M61" s="1">
        <f t="shared" si="7"/>
        <v>0</v>
      </c>
    </row>
    <row r="62" spans="1:13" x14ac:dyDescent="0.25">
      <c r="A62" s="2">
        <v>44501</v>
      </c>
      <c r="B62" s="1" t="s">
        <v>16</v>
      </c>
      <c r="C62" s="3">
        <v>200</v>
      </c>
      <c r="D62" s="3" t="s">
        <v>12</v>
      </c>
      <c r="E62" s="1">
        <v>4833.95</v>
      </c>
      <c r="G62" s="5">
        <f t="shared" si="5"/>
        <v>4833.95</v>
      </c>
      <c r="H62" s="1">
        <f t="shared" si="6"/>
        <v>0</v>
      </c>
      <c r="M62" s="1">
        <f>H62</f>
        <v>0</v>
      </c>
    </row>
    <row r="63" spans="1:13" x14ac:dyDescent="0.25">
      <c r="A63" s="2">
        <v>44504</v>
      </c>
      <c r="B63" s="1" t="s">
        <v>16</v>
      </c>
      <c r="C63" s="3">
        <v>200</v>
      </c>
      <c r="D63" s="3" t="s">
        <v>12</v>
      </c>
      <c r="E63" s="1">
        <v>4657.95</v>
      </c>
      <c r="G63" s="5">
        <f t="shared" si="5"/>
        <v>4657.95</v>
      </c>
      <c r="H63" s="1">
        <f t="shared" si="6"/>
        <v>0</v>
      </c>
      <c r="M63" s="1">
        <f>H63</f>
        <v>0</v>
      </c>
    </row>
    <row r="64" spans="1:13" x14ac:dyDescent="0.25">
      <c r="A64" s="2">
        <v>44508</v>
      </c>
      <c r="B64" s="1" t="s">
        <v>23</v>
      </c>
      <c r="C64" s="3">
        <v>200</v>
      </c>
      <c r="D64" s="3" t="s">
        <v>12</v>
      </c>
      <c r="E64" s="1">
        <v>4785.95</v>
      </c>
      <c r="G64" s="5">
        <f t="shared" si="5"/>
        <v>4785.95</v>
      </c>
      <c r="H64" s="1">
        <f t="shared" si="6"/>
        <v>0</v>
      </c>
      <c r="M64" s="1">
        <f>H64</f>
        <v>0</v>
      </c>
    </row>
    <row r="65" spans="1:13" x14ac:dyDescent="0.25">
      <c r="A65" s="2">
        <v>44515</v>
      </c>
      <c r="B65" s="1" t="s">
        <v>16</v>
      </c>
      <c r="C65" s="3">
        <v>200</v>
      </c>
      <c r="D65" s="3" t="s">
        <v>12</v>
      </c>
      <c r="E65" s="1">
        <v>4569.95</v>
      </c>
      <c r="G65" s="1">
        <f t="shared" si="5"/>
        <v>4569.95</v>
      </c>
      <c r="H65" s="1">
        <f t="shared" si="6"/>
        <v>0</v>
      </c>
      <c r="L65" s="1">
        <f>G65</f>
        <v>4569.95</v>
      </c>
      <c r="M65" s="1">
        <f>H65</f>
        <v>0</v>
      </c>
    </row>
    <row r="66" spans="1:13" x14ac:dyDescent="0.25">
      <c r="A66" s="2">
        <v>44515</v>
      </c>
      <c r="B66" s="1" t="s">
        <v>23</v>
      </c>
      <c r="C66" s="3">
        <v>1200</v>
      </c>
      <c r="D66" s="3" t="s">
        <v>11</v>
      </c>
      <c r="E66" s="1">
        <v>-30287.61</v>
      </c>
      <c r="G66" s="1">
        <f t="shared" si="5"/>
        <v>0</v>
      </c>
      <c r="H66" s="1">
        <f t="shared" si="6"/>
        <v>-30287.61</v>
      </c>
      <c r="L66" s="1">
        <f>G66</f>
        <v>0</v>
      </c>
      <c r="M66" s="1">
        <f>H66</f>
        <v>-30287.61</v>
      </c>
    </row>
    <row r="67" spans="1:13" x14ac:dyDescent="0.25">
      <c r="A67" s="2">
        <v>44516</v>
      </c>
      <c r="B67" s="1" t="s">
        <v>20</v>
      </c>
      <c r="C67" s="3">
        <v>3000</v>
      </c>
      <c r="D67" s="3" t="s">
        <v>11</v>
      </c>
      <c r="E67" s="1">
        <v>-4885.05</v>
      </c>
      <c r="G67" s="1">
        <f t="shared" si="5"/>
        <v>0</v>
      </c>
      <c r="H67" s="5">
        <f t="shared" si="6"/>
        <v>-4885.05</v>
      </c>
      <c r="I67" s="5"/>
      <c r="L67" s="1">
        <f>G67</f>
        <v>0</v>
      </c>
    </row>
    <row r="68" spans="1:13" x14ac:dyDescent="0.25">
      <c r="A68" s="2">
        <v>44518</v>
      </c>
      <c r="B68" s="1" t="s">
        <v>20</v>
      </c>
      <c r="C68" s="3">
        <v>4000</v>
      </c>
      <c r="D68" s="3" t="s">
        <v>11</v>
      </c>
      <c r="E68" s="1">
        <v>-6540.05</v>
      </c>
      <c r="G68" s="1">
        <f t="shared" si="5"/>
        <v>0</v>
      </c>
      <c r="H68" s="1">
        <f t="shared" si="6"/>
        <v>-6540.05</v>
      </c>
      <c r="L68" s="1">
        <f>G68</f>
        <v>0</v>
      </c>
      <c r="M68" s="1">
        <f t="shared" ref="M68:M73" si="8">H68</f>
        <v>-6540.05</v>
      </c>
    </row>
    <row r="69" spans="1:13" x14ac:dyDescent="0.25">
      <c r="A69" s="2">
        <v>44518</v>
      </c>
      <c r="B69" s="1" t="s">
        <v>20</v>
      </c>
      <c r="C69" s="3">
        <v>4000</v>
      </c>
      <c r="D69" s="3" t="s">
        <v>11</v>
      </c>
      <c r="E69" s="1">
        <v>-6520.05</v>
      </c>
      <c r="G69" s="1">
        <f t="shared" si="5"/>
        <v>0</v>
      </c>
      <c r="H69" s="1">
        <f t="shared" si="6"/>
        <v>-6520.05</v>
      </c>
      <c r="L69" s="1">
        <f>G69</f>
        <v>0</v>
      </c>
      <c r="M69" s="1">
        <f t="shared" si="8"/>
        <v>-6520.05</v>
      </c>
    </row>
    <row r="70" spans="1:13" x14ac:dyDescent="0.25">
      <c r="A70" s="2">
        <v>44537</v>
      </c>
      <c r="B70" s="1" t="s">
        <v>14</v>
      </c>
      <c r="C70" s="3">
        <v>1000</v>
      </c>
      <c r="D70" s="3" t="s">
        <v>12</v>
      </c>
      <c r="E70" s="1">
        <v>5549.95</v>
      </c>
      <c r="G70" s="9">
        <f t="shared" si="5"/>
        <v>5549.95</v>
      </c>
      <c r="H70" s="1">
        <f t="shared" si="6"/>
        <v>0</v>
      </c>
      <c r="M70" s="1">
        <f t="shared" si="8"/>
        <v>0</v>
      </c>
    </row>
    <row r="71" spans="1:13" x14ac:dyDescent="0.25">
      <c r="A71" s="2">
        <v>44537</v>
      </c>
      <c r="B71" s="1" t="s">
        <v>23</v>
      </c>
      <c r="C71" s="3">
        <v>200</v>
      </c>
      <c r="D71" s="3" t="s">
        <v>12</v>
      </c>
      <c r="E71" s="1">
        <v>5015.95</v>
      </c>
      <c r="G71" s="10">
        <f t="shared" si="5"/>
        <v>5015.95</v>
      </c>
      <c r="H71" s="1">
        <f t="shared" si="6"/>
        <v>0</v>
      </c>
      <c r="M71" s="1">
        <f t="shared" si="8"/>
        <v>0</v>
      </c>
    </row>
    <row r="72" spans="1:13" x14ac:dyDescent="0.25">
      <c r="A72" s="2">
        <v>44538</v>
      </c>
      <c r="B72" s="1" t="s">
        <v>14</v>
      </c>
      <c r="C72" s="3">
        <v>1000</v>
      </c>
      <c r="D72" s="3" t="s">
        <v>12</v>
      </c>
      <c r="E72" s="1">
        <v>15419.95</v>
      </c>
      <c r="G72" s="1">
        <f t="shared" si="5"/>
        <v>15419.95</v>
      </c>
      <c r="H72" s="1">
        <f t="shared" si="6"/>
        <v>0</v>
      </c>
      <c r="L72" s="1">
        <f>G72</f>
        <v>15419.95</v>
      </c>
      <c r="M72" s="1">
        <f t="shared" si="8"/>
        <v>0</v>
      </c>
    </row>
    <row r="73" spans="1:13" x14ac:dyDescent="0.25">
      <c r="A73" s="2">
        <v>44540</v>
      </c>
      <c r="B73" s="1" t="s">
        <v>20</v>
      </c>
      <c r="C73" s="3">
        <v>5000</v>
      </c>
      <c r="D73" s="3" t="s">
        <v>11</v>
      </c>
      <c r="E73" s="1">
        <v>-8230.0499999999993</v>
      </c>
      <c r="G73" s="1">
        <f t="shared" si="5"/>
        <v>0</v>
      </c>
      <c r="H73" s="1">
        <f t="shared" si="6"/>
        <v>-8230.0499999999993</v>
      </c>
      <c r="L73" s="1">
        <f>G73</f>
        <v>0</v>
      </c>
      <c r="M73" s="1">
        <f t="shared" si="8"/>
        <v>-8230.0499999999993</v>
      </c>
    </row>
    <row r="74" spans="1:13" x14ac:dyDescent="0.25">
      <c r="A74" s="2">
        <v>44545</v>
      </c>
      <c r="B74" s="1" t="s">
        <v>16</v>
      </c>
      <c r="C74" s="3">
        <v>400</v>
      </c>
      <c r="D74" s="3" t="s">
        <v>11</v>
      </c>
      <c r="E74" s="1">
        <v>-9820.0499999999993</v>
      </c>
      <c r="G74" s="1">
        <f t="shared" ref="G74:G88" si="9">IF((E74&gt;0),E74,0)</f>
        <v>0</v>
      </c>
      <c r="H74" s="5">
        <f t="shared" ref="H74:H88" si="10">IF((E74&lt;0),E74,0)</f>
        <v>-9820.0499999999993</v>
      </c>
      <c r="I74" s="5"/>
    </row>
    <row r="75" spans="1:13" x14ac:dyDescent="0.25">
      <c r="A75" s="2">
        <v>44560</v>
      </c>
      <c r="B75" s="1" t="s">
        <v>14</v>
      </c>
      <c r="C75" s="3">
        <v>2000</v>
      </c>
      <c r="D75" s="3" t="s">
        <v>11</v>
      </c>
      <c r="E75" s="1">
        <v>-11070.05</v>
      </c>
      <c r="G75" s="1">
        <f t="shared" si="9"/>
        <v>0</v>
      </c>
      <c r="H75" s="5">
        <f t="shared" si="10"/>
        <v>-11070.05</v>
      </c>
      <c r="I75" s="5"/>
    </row>
    <row r="76" spans="1:13" x14ac:dyDescent="0.25">
      <c r="A76" s="2">
        <v>44561</v>
      </c>
      <c r="B76" s="1" t="s">
        <v>16</v>
      </c>
      <c r="C76" s="3">
        <v>2200</v>
      </c>
      <c r="D76" s="3" t="s">
        <v>11</v>
      </c>
      <c r="E76" s="1">
        <v>-54384.66</v>
      </c>
      <c r="G76" s="1">
        <f t="shared" si="9"/>
        <v>0</v>
      </c>
      <c r="H76" s="5">
        <f t="shared" si="10"/>
        <v>-54384.66</v>
      </c>
      <c r="I76" s="5"/>
    </row>
    <row r="77" spans="1:13" x14ac:dyDescent="0.25">
      <c r="A77" s="2">
        <v>44578</v>
      </c>
      <c r="B77" s="1" t="s">
        <v>27</v>
      </c>
      <c r="C77" s="3">
        <v>819</v>
      </c>
      <c r="D77" s="3" t="s">
        <v>11</v>
      </c>
      <c r="E77" s="1">
        <v>-54659.91</v>
      </c>
      <c r="G77" s="11">
        <f t="shared" si="9"/>
        <v>0</v>
      </c>
      <c r="H77" s="12">
        <f t="shared" si="10"/>
        <v>-54659.91</v>
      </c>
      <c r="I77" s="15"/>
    </row>
    <row r="78" spans="1:13" x14ac:dyDescent="0.25">
      <c r="A78" s="2">
        <v>44579</v>
      </c>
      <c r="B78" s="1" t="s">
        <v>23</v>
      </c>
      <c r="C78" s="3">
        <v>200</v>
      </c>
      <c r="D78" s="3" t="s">
        <v>12</v>
      </c>
      <c r="E78" s="1">
        <v>5029.95</v>
      </c>
      <c r="G78" s="13">
        <f t="shared" si="9"/>
        <v>5029.95</v>
      </c>
      <c r="H78" s="14">
        <f t="shared" si="10"/>
        <v>0</v>
      </c>
      <c r="I78" s="15"/>
    </row>
    <row r="79" spans="1:13" x14ac:dyDescent="0.25">
      <c r="A79" s="2">
        <v>44585</v>
      </c>
      <c r="B79" s="1" t="s">
        <v>27</v>
      </c>
      <c r="C79" s="3">
        <v>6</v>
      </c>
      <c r="D79" s="3" t="s">
        <v>11</v>
      </c>
      <c r="E79" s="1">
        <f>-384.9*8</f>
        <v>-3079.2</v>
      </c>
      <c r="G79" s="1">
        <f t="shared" si="9"/>
        <v>0</v>
      </c>
      <c r="H79" s="1">
        <f t="shared" si="10"/>
        <v>-3079.2</v>
      </c>
      <c r="L79" s="1">
        <f>G79</f>
        <v>0</v>
      </c>
      <c r="M79" s="1">
        <f>H79</f>
        <v>-3079.2</v>
      </c>
    </row>
    <row r="80" spans="1:13" x14ac:dyDescent="0.25">
      <c r="A80" s="2">
        <v>44586</v>
      </c>
      <c r="B80" s="1" t="s">
        <v>23</v>
      </c>
      <c r="C80" s="3">
        <v>400</v>
      </c>
      <c r="D80" s="3" t="s">
        <v>11</v>
      </c>
      <c r="E80" s="1">
        <v>-10170.049999999999</v>
      </c>
      <c r="G80" s="1">
        <f t="shared" si="9"/>
        <v>0</v>
      </c>
      <c r="H80" s="5">
        <f t="shared" si="10"/>
        <v>-10170.049999999999</v>
      </c>
      <c r="I80" s="5"/>
      <c r="L80" s="1">
        <f>G80</f>
        <v>0</v>
      </c>
    </row>
    <row r="81" spans="1:15" x14ac:dyDescent="0.25">
      <c r="A81" s="2">
        <v>44614</v>
      </c>
      <c r="B81" s="1" t="s">
        <v>15</v>
      </c>
      <c r="C81" s="3">
        <v>4000</v>
      </c>
      <c r="D81" s="3" t="s">
        <v>12</v>
      </c>
      <c r="E81" s="1">
        <v>6519.95</v>
      </c>
      <c r="G81" s="1">
        <f t="shared" si="9"/>
        <v>6519.95</v>
      </c>
      <c r="H81" s="1">
        <f t="shared" si="10"/>
        <v>0</v>
      </c>
      <c r="L81" s="1">
        <f>G81</f>
        <v>6519.95</v>
      </c>
      <c r="M81" s="1">
        <f>H81</f>
        <v>0</v>
      </c>
    </row>
    <row r="82" spans="1:15" x14ac:dyDescent="0.25">
      <c r="A82" s="2">
        <v>44615</v>
      </c>
      <c r="B82" s="1" t="s">
        <v>19</v>
      </c>
      <c r="C82" s="3">
        <v>300</v>
      </c>
      <c r="D82" s="3" t="s">
        <v>12</v>
      </c>
      <c r="E82" s="1">
        <v>4609.95</v>
      </c>
      <c r="G82" s="5">
        <f t="shared" si="9"/>
        <v>4609.95</v>
      </c>
      <c r="H82" s="1">
        <f t="shared" si="10"/>
        <v>0</v>
      </c>
      <c r="M82" s="1">
        <f>H82</f>
        <v>0</v>
      </c>
    </row>
    <row r="83" spans="1:15" x14ac:dyDescent="0.25">
      <c r="A83" s="2">
        <v>44620</v>
      </c>
      <c r="B83" s="1" t="s">
        <v>15</v>
      </c>
      <c r="C83" s="3">
        <v>4000</v>
      </c>
      <c r="D83" s="3" t="s">
        <v>12</v>
      </c>
      <c r="E83" s="1">
        <v>6459.95</v>
      </c>
      <c r="G83" s="1">
        <f t="shared" si="9"/>
        <v>6459.95</v>
      </c>
      <c r="H83" s="1">
        <f t="shared" si="10"/>
        <v>0</v>
      </c>
      <c r="L83" s="1">
        <f t="shared" ref="L83:L88" si="11">G83</f>
        <v>6459.95</v>
      </c>
      <c r="M83" s="1">
        <f>H83</f>
        <v>0</v>
      </c>
    </row>
    <row r="84" spans="1:15" x14ac:dyDescent="0.25">
      <c r="A84" s="2">
        <v>44620</v>
      </c>
      <c r="B84" s="1" t="s">
        <v>19</v>
      </c>
      <c r="C84" s="3">
        <v>300</v>
      </c>
      <c r="D84" s="3" t="s">
        <v>12</v>
      </c>
      <c r="E84" s="1">
        <v>4243.95</v>
      </c>
      <c r="G84" s="1">
        <f t="shared" si="9"/>
        <v>4243.95</v>
      </c>
      <c r="H84" s="1">
        <f t="shared" si="10"/>
        <v>0</v>
      </c>
      <c r="L84" s="1">
        <f t="shared" si="11"/>
        <v>4243.95</v>
      </c>
      <c r="M84" s="1">
        <f>H84</f>
        <v>0</v>
      </c>
    </row>
    <row r="85" spans="1:15" x14ac:dyDescent="0.25">
      <c r="A85" s="2">
        <v>44630</v>
      </c>
      <c r="B85" s="1" t="s">
        <v>19</v>
      </c>
      <c r="C85" s="3">
        <v>300</v>
      </c>
      <c r="D85" s="3" t="s">
        <v>12</v>
      </c>
      <c r="E85" s="1">
        <v>4132.95</v>
      </c>
      <c r="G85" s="1">
        <f t="shared" si="9"/>
        <v>4132.95</v>
      </c>
      <c r="H85" s="1">
        <f t="shared" si="10"/>
        <v>0</v>
      </c>
      <c r="L85" s="1">
        <f t="shared" si="11"/>
        <v>4132.95</v>
      </c>
      <c r="M85" s="1">
        <f>H85</f>
        <v>0</v>
      </c>
    </row>
    <row r="86" spans="1:15" x14ac:dyDescent="0.25">
      <c r="A86" s="2">
        <v>44642</v>
      </c>
      <c r="B86" s="1" t="s">
        <v>15</v>
      </c>
      <c r="C86" s="3">
        <v>8000</v>
      </c>
      <c r="D86" s="3" t="s">
        <v>11</v>
      </c>
      <c r="E86" s="1">
        <v>-13090.05</v>
      </c>
      <c r="G86" s="1">
        <f t="shared" si="9"/>
        <v>0</v>
      </c>
      <c r="H86" s="5">
        <f t="shared" si="10"/>
        <v>-13090.05</v>
      </c>
      <c r="I86" s="5"/>
      <c r="L86" s="1">
        <f t="shared" si="11"/>
        <v>0</v>
      </c>
    </row>
    <row r="87" spans="1:15" x14ac:dyDescent="0.25">
      <c r="A87" s="2">
        <v>44645</v>
      </c>
      <c r="B87" s="1" t="s">
        <v>19</v>
      </c>
      <c r="C87" s="3">
        <v>900</v>
      </c>
      <c r="D87" s="3" t="s">
        <v>11</v>
      </c>
      <c r="E87" s="1">
        <v>-13803.05</v>
      </c>
      <c r="G87" s="1">
        <f t="shared" si="9"/>
        <v>0</v>
      </c>
      <c r="H87" s="5">
        <f t="shared" si="10"/>
        <v>-13803.05</v>
      </c>
      <c r="I87" s="5"/>
      <c r="L87" s="1">
        <f t="shared" si="11"/>
        <v>0</v>
      </c>
    </row>
    <row r="88" spans="1:15" x14ac:dyDescent="0.25">
      <c r="A88" s="2">
        <v>44769</v>
      </c>
      <c r="B88" s="1" t="s">
        <v>26</v>
      </c>
      <c r="C88" s="3">
        <v>700</v>
      </c>
      <c r="D88" s="3" t="s">
        <v>11</v>
      </c>
      <c r="E88" s="1">
        <v>-27588.86</v>
      </c>
      <c r="G88" s="1">
        <f t="shared" si="9"/>
        <v>0</v>
      </c>
      <c r="H88" s="1">
        <f t="shared" si="10"/>
        <v>-27588.86</v>
      </c>
      <c r="L88" s="1">
        <f t="shared" si="11"/>
        <v>0</v>
      </c>
      <c r="M88" s="1">
        <f>H88</f>
        <v>-27588.86</v>
      </c>
    </row>
    <row r="91" spans="1:15" ht="15.75" thickBot="1" x14ac:dyDescent="0.3">
      <c r="E91" s="6">
        <f>SUM(E10:E90)</f>
        <v>-155709.0400000001</v>
      </c>
      <c r="F91" s="8"/>
      <c r="G91" s="6">
        <f t="shared" ref="G91:H91" si="12">SUM(G10:G90)</f>
        <v>293548.61000000028</v>
      </c>
      <c r="H91" s="6">
        <f t="shared" si="12"/>
        <v>-449257.64999999991</v>
      </c>
      <c r="I91" s="8">
        <f>G91+H91</f>
        <v>-155709.03999999963</v>
      </c>
      <c r="L91" s="6">
        <f t="shared" ref="L91:M91" si="13">SUM(L10:L90)</f>
        <v>213212.3600000001</v>
      </c>
      <c r="M91" s="6">
        <f t="shared" si="13"/>
        <v>-248274.68</v>
      </c>
      <c r="O91" s="1">
        <f>M91+L91</f>
        <v>-35062.319999999891</v>
      </c>
    </row>
    <row r="92" spans="1:15" ht="15.75" thickTop="1" x14ac:dyDescent="0.25"/>
    <row r="93" spans="1:15" x14ac:dyDescent="0.25">
      <c r="N93" s="1" t="s">
        <v>30</v>
      </c>
      <c r="O93" s="1">
        <v>-58878.05</v>
      </c>
    </row>
    <row r="94" spans="1:15" x14ac:dyDescent="0.25">
      <c r="N94" s="1" t="s">
        <v>31</v>
      </c>
      <c r="O94" s="1">
        <v>61768.67</v>
      </c>
    </row>
    <row r="95" spans="1:15" x14ac:dyDescent="0.25">
      <c r="N95" s="1" t="s">
        <v>32</v>
      </c>
      <c r="O95" s="1">
        <f>O94-O93</f>
        <v>120646.72</v>
      </c>
    </row>
    <row r="97" spans="14:15" x14ac:dyDescent="0.25">
      <c r="N97" s="1" t="s">
        <v>33</v>
      </c>
      <c r="O97" s="1">
        <f>I91</f>
        <v>-155709.03999999963</v>
      </c>
    </row>
    <row r="98" spans="14:15" x14ac:dyDescent="0.25">
      <c r="N98" s="1" t="s">
        <v>32</v>
      </c>
      <c r="O98" s="1">
        <f>O95</f>
        <v>120646.72</v>
      </c>
    </row>
    <row r="99" spans="14:15" ht="15.75" thickBot="1" x14ac:dyDescent="0.3">
      <c r="N99" s="1" t="s">
        <v>34</v>
      </c>
      <c r="O99" s="6">
        <f>O97+O98</f>
        <v>-35062.319999999629</v>
      </c>
    </row>
    <row r="100" spans="14:15" ht="15.75" thickTop="1" x14ac:dyDescent="0.25">
      <c r="N100" s="16" t="s">
        <v>35</v>
      </c>
      <c r="O100" s="16">
        <f>O99-O91</f>
        <v>2.6193447411060333E-10</v>
      </c>
    </row>
  </sheetData>
  <sortState xmlns:xlrd2="http://schemas.microsoft.com/office/spreadsheetml/2017/richdata2" ref="A10:E89">
    <sortCondition ref="A10:A89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A88DA-3244-46B4-B159-D91305399D23}">
  <dimension ref="A1:R1267"/>
  <sheetViews>
    <sheetView topLeftCell="A67" workbookViewId="0">
      <selection activeCell="A89" sqref="A89"/>
    </sheetView>
  </sheetViews>
  <sheetFormatPr defaultRowHeight="15" x14ac:dyDescent="0.25"/>
  <cols>
    <col min="1" max="1" width="11" customWidth="1"/>
    <col min="2" max="2" width="9.7109375" bestFit="1" customWidth="1"/>
    <col min="3" max="3" width="10.42578125" style="3" customWidth="1"/>
    <col min="4" max="4" width="10" customWidth="1"/>
    <col min="5" max="5" width="12.28515625" style="1" customWidth="1"/>
    <col min="6" max="6" width="9.140625" style="1"/>
    <col min="7" max="7" width="11.5703125" style="1" customWidth="1"/>
    <col min="8" max="8" width="15.28515625" style="1" customWidth="1"/>
    <col min="9" max="9" width="11.5703125" style="1" bestFit="1" customWidth="1"/>
    <col min="10" max="18" width="9.140625" style="1"/>
  </cols>
  <sheetData>
    <row r="1" spans="1:8" x14ac:dyDescent="0.25">
      <c r="A1" s="2"/>
      <c r="B1" s="1"/>
      <c r="D1" s="3"/>
    </row>
    <row r="2" spans="1:8" x14ac:dyDescent="0.25">
      <c r="A2" s="2"/>
      <c r="B2" s="4" t="s">
        <v>0</v>
      </c>
      <c r="D2" s="3"/>
    </row>
    <row r="3" spans="1:8" x14ac:dyDescent="0.25">
      <c r="A3" s="2"/>
      <c r="B3" s="4"/>
      <c r="D3" s="3"/>
    </row>
    <row r="4" spans="1:8" x14ac:dyDescent="0.25">
      <c r="A4" s="2"/>
      <c r="B4" s="4" t="s">
        <v>1</v>
      </c>
      <c r="D4" s="3"/>
    </row>
    <row r="5" spans="1:8" x14ac:dyDescent="0.25">
      <c r="A5" s="2"/>
      <c r="B5" s="4"/>
      <c r="D5" s="3"/>
    </row>
    <row r="6" spans="1:8" x14ac:dyDescent="0.25">
      <c r="A6" s="2"/>
      <c r="B6" s="4" t="s">
        <v>2</v>
      </c>
      <c r="D6" s="3"/>
    </row>
    <row r="7" spans="1:8" x14ac:dyDescent="0.25">
      <c r="A7" s="2" t="s">
        <v>7</v>
      </c>
      <c r="B7" s="1"/>
      <c r="D7" s="3"/>
      <c r="E7" s="1" t="s">
        <v>10</v>
      </c>
    </row>
    <row r="8" spans="1:8" x14ac:dyDescent="0.25">
      <c r="A8" s="2" t="s">
        <v>3</v>
      </c>
      <c r="B8" s="1" t="s">
        <v>4</v>
      </c>
      <c r="C8" s="3" t="s">
        <v>5</v>
      </c>
      <c r="D8" s="3" t="s">
        <v>9</v>
      </c>
      <c r="E8" s="1" t="s">
        <v>8</v>
      </c>
      <c r="G8" s="1" t="s">
        <v>28</v>
      </c>
      <c r="H8" s="1" t="s">
        <v>29</v>
      </c>
    </row>
    <row r="9" spans="1:8" x14ac:dyDescent="0.25">
      <c r="A9" s="2"/>
      <c r="B9" s="1"/>
      <c r="D9" s="3"/>
    </row>
    <row r="10" spans="1:8" x14ac:dyDescent="0.25">
      <c r="A10" s="2">
        <v>44378</v>
      </c>
      <c r="B10" s="1" t="s">
        <v>27</v>
      </c>
      <c r="C10" s="3">
        <v>100</v>
      </c>
      <c r="D10" s="3" t="s">
        <v>12</v>
      </c>
      <c r="E10" s="1">
        <v>6645.95</v>
      </c>
      <c r="G10" s="1">
        <f>IF((E10&gt;0),E10,0)</f>
        <v>6645.95</v>
      </c>
      <c r="H10" s="1">
        <f>IF((E10&lt;0),E10,0)</f>
        <v>0</v>
      </c>
    </row>
    <row r="11" spans="1:8" x14ac:dyDescent="0.25">
      <c r="A11" s="2">
        <v>44390</v>
      </c>
      <c r="B11" s="1" t="s">
        <v>25</v>
      </c>
      <c r="C11" s="3">
        <v>4000</v>
      </c>
      <c r="D11" s="3" t="s">
        <v>11</v>
      </c>
      <c r="E11" s="1">
        <v>-8900.0499999999993</v>
      </c>
      <c r="G11" s="1">
        <f>IF((E11&gt;0),E11,0)</f>
        <v>0</v>
      </c>
      <c r="H11" s="1">
        <f>IF((E11&lt;0),E11,0)</f>
        <v>-8900.0499999999993</v>
      </c>
    </row>
    <row r="12" spans="1:8" x14ac:dyDescent="0.25">
      <c r="A12" s="2"/>
      <c r="B12" s="1"/>
      <c r="D12" s="3"/>
      <c r="E12" s="5"/>
    </row>
    <row r="13" spans="1:8" x14ac:dyDescent="0.25">
      <c r="A13" s="2">
        <v>44392</v>
      </c>
      <c r="B13" s="1" t="s">
        <v>6</v>
      </c>
      <c r="C13" s="3">
        <v>1200</v>
      </c>
      <c r="D13" s="3" t="s">
        <v>11</v>
      </c>
      <c r="E13" s="1">
        <v>-8596.0499999999993</v>
      </c>
      <c r="G13" s="1">
        <f t="shared" ref="G13:G19" si="0">IF((E13&gt;0),E13,0)</f>
        <v>0</v>
      </c>
      <c r="H13" s="1">
        <f t="shared" ref="H13:H53" si="1">IF((E13&lt;0),E13,0)</f>
        <v>-8596.0499999999993</v>
      </c>
    </row>
    <row r="14" spans="1:8" x14ac:dyDescent="0.25">
      <c r="A14" s="2">
        <v>44392</v>
      </c>
      <c r="B14" s="1" t="s">
        <v>24</v>
      </c>
      <c r="C14" s="3">
        <v>5000</v>
      </c>
      <c r="D14" s="3" t="s">
        <v>11</v>
      </c>
      <c r="E14" s="1">
        <v>-4980.05</v>
      </c>
      <c r="G14" s="1">
        <f t="shared" si="0"/>
        <v>0</v>
      </c>
      <c r="H14" s="1">
        <f t="shared" si="1"/>
        <v>-4980.05</v>
      </c>
    </row>
    <row r="15" spans="1:8" x14ac:dyDescent="0.25">
      <c r="A15" s="2">
        <v>44393</v>
      </c>
      <c r="B15" s="1" t="s">
        <v>17</v>
      </c>
      <c r="C15" s="3">
        <v>6000</v>
      </c>
      <c r="D15" s="3" t="s">
        <v>11</v>
      </c>
      <c r="E15" s="1">
        <v>-7120.05</v>
      </c>
      <c r="G15" s="1">
        <f t="shared" si="0"/>
        <v>0</v>
      </c>
      <c r="H15" s="1">
        <f t="shared" si="1"/>
        <v>-7120.05</v>
      </c>
    </row>
    <row r="16" spans="1:8" x14ac:dyDescent="0.25">
      <c r="A16" s="2">
        <v>44397</v>
      </c>
      <c r="B16" s="1" t="s">
        <v>15</v>
      </c>
      <c r="C16" s="3">
        <v>3000</v>
      </c>
      <c r="D16" s="3" t="s">
        <v>12</v>
      </c>
      <c r="E16" s="1">
        <v>4864.95</v>
      </c>
      <c r="G16" s="1">
        <f t="shared" si="0"/>
        <v>4864.95</v>
      </c>
      <c r="H16" s="1">
        <f t="shared" si="1"/>
        <v>0</v>
      </c>
    </row>
    <row r="17" spans="1:8" x14ac:dyDescent="0.25">
      <c r="A17" s="2">
        <v>44397</v>
      </c>
      <c r="B17" s="1" t="s">
        <v>16</v>
      </c>
      <c r="C17" s="3">
        <v>200</v>
      </c>
      <c r="D17" s="3" t="s">
        <v>12</v>
      </c>
      <c r="E17" s="1">
        <v>4985.95</v>
      </c>
      <c r="G17" s="1">
        <f t="shared" si="0"/>
        <v>4985.95</v>
      </c>
      <c r="H17" s="1">
        <f t="shared" si="1"/>
        <v>0</v>
      </c>
    </row>
    <row r="18" spans="1:8" x14ac:dyDescent="0.25">
      <c r="A18" s="2">
        <v>44398</v>
      </c>
      <c r="B18" s="1" t="s">
        <v>13</v>
      </c>
      <c r="C18" s="3">
        <v>2000</v>
      </c>
      <c r="D18" s="3" t="s">
        <v>12</v>
      </c>
      <c r="E18" s="1">
        <v>4439.95</v>
      </c>
      <c r="G18" s="1">
        <f t="shared" si="0"/>
        <v>4439.95</v>
      </c>
      <c r="H18" s="1">
        <f t="shared" si="1"/>
        <v>0</v>
      </c>
    </row>
    <row r="19" spans="1:8" x14ac:dyDescent="0.25">
      <c r="A19" s="2">
        <v>44398</v>
      </c>
      <c r="B19" s="1" t="s">
        <v>16</v>
      </c>
      <c r="C19" s="3">
        <v>200</v>
      </c>
      <c r="D19" s="3" t="s">
        <v>12</v>
      </c>
      <c r="E19" s="1">
        <v>4929.97</v>
      </c>
      <c r="G19" s="1">
        <f t="shared" si="0"/>
        <v>4929.97</v>
      </c>
      <c r="H19" s="1">
        <f t="shared" si="1"/>
        <v>0</v>
      </c>
    </row>
    <row r="20" spans="1:8" x14ac:dyDescent="0.25">
      <c r="A20" s="2"/>
      <c r="B20" s="1"/>
      <c r="D20" s="3"/>
      <c r="E20" s="9"/>
      <c r="H20" s="1">
        <f t="shared" si="1"/>
        <v>0</v>
      </c>
    </row>
    <row r="21" spans="1:8" x14ac:dyDescent="0.25">
      <c r="A21" s="2"/>
      <c r="B21" s="1"/>
      <c r="D21" s="3"/>
      <c r="E21" s="10"/>
      <c r="H21" s="1">
        <f t="shared" si="1"/>
        <v>0</v>
      </c>
    </row>
    <row r="22" spans="1:8" x14ac:dyDescent="0.25">
      <c r="A22" s="2">
        <v>44404</v>
      </c>
      <c r="B22" s="1" t="s">
        <v>6</v>
      </c>
      <c r="C22" s="3">
        <v>800</v>
      </c>
      <c r="D22" s="3" t="s">
        <v>12</v>
      </c>
      <c r="E22" s="1">
        <v>5419.95</v>
      </c>
      <c r="G22" s="1">
        <f t="shared" ref="G22:G44" si="2">IF((E22&gt;0),E22,0)</f>
        <v>5419.95</v>
      </c>
      <c r="H22" s="1">
        <f t="shared" si="1"/>
        <v>0</v>
      </c>
    </row>
    <row r="23" spans="1:8" x14ac:dyDescent="0.25">
      <c r="A23" s="2">
        <v>44404</v>
      </c>
      <c r="B23" s="1" t="s">
        <v>15</v>
      </c>
      <c r="C23" s="3">
        <v>3000</v>
      </c>
      <c r="D23" s="3" t="s">
        <v>12</v>
      </c>
      <c r="E23" s="7">
        <v>4924.95</v>
      </c>
      <c r="F23" s="7"/>
      <c r="G23" s="1">
        <f t="shared" si="2"/>
        <v>4924.95</v>
      </c>
      <c r="H23" s="1">
        <f t="shared" si="1"/>
        <v>0</v>
      </c>
    </row>
    <row r="24" spans="1:8" x14ac:dyDescent="0.25">
      <c r="A24" s="2">
        <v>44405</v>
      </c>
      <c r="B24" s="1" t="s">
        <v>18</v>
      </c>
      <c r="C24" s="3">
        <v>700</v>
      </c>
      <c r="D24" s="3" t="s">
        <v>11</v>
      </c>
      <c r="E24" s="1">
        <v>-4481.05</v>
      </c>
      <c r="G24" s="1">
        <f t="shared" si="2"/>
        <v>0</v>
      </c>
      <c r="H24" s="1">
        <f t="shared" si="1"/>
        <v>-4481.05</v>
      </c>
    </row>
    <row r="25" spans="1:8" x14ac:dyDescent="0.25">
      <c r="A25" s="2">
        <v>44406</v>
      </c>
      <c r="B25" s="1" t="s">
        <v>6</v>
      </c>
      <c r="C25" s="3">
        <v>800</v>
      </c>
      <c r="D25" s="3" t="s">
        <v>12</v>
      </c>
      <c r="E25" s="1">
        <v>4835.95</v>
      </c>
      <c r="G25" s="1">
        <f t="shared" si="2"/>
        <v>4835.95</v>
      </c>
      <c r="H25" s="1">
        <f t="shared" si="1"/>
        <v>0</v>
      </c>
    </row>
    <row r="26" spans="1:8" x14ac:dyDescent="0.25">
      <c r="A26" s="2">
        <v>44411</v>
      </c>
      <c r="B26" s="1" t="s">
        <v>16</v>
      </c>
      <c r="C26" s="3">
        <v>200</v>
      </c>
      <c r="D26" s="3" t="s">
        <v>12</v>
      </c>
      <c r="E26" s="1">
        <v>4885.95</v>
      </c>
      <c r="G26" s="1">
        <f t="shared" si="2"/>
        <v>4885.95</v>
      </c>
      <c r="H26" s="1">
        <f t="shared" si="1"/>
        <v>0</v>
      </c>
    </row>
    <row r="27" spans="1:8" x14ac:dyDescent="0.25">
      <c r="A27" s="2">
        <v>44411</v>
      </c>
      <c r="B27" s="1" t="s">
        <v>27</v>
      </c>
      <c r="C27" s="3">
        <v>100</v>
      </c>
      <c r="D27" s="3" t="s">
        <v>12</v>
      </c>
      <c r="E27" s="1">
        <v>6801.95</v>
      </c>
      <c r="G27" s="1">
        <f t="shared" si="2"/>
        <v>6801.95</v>
      </c>
      <c r="H27" s="1">
        <f t="shared" si="1"/>
        <v>0</v>
      </c>
    </row>
    <row r="28" spans="1:8" x14ac:dyDescent="0.25">
      <c r="A28" s="2">
        <v>44412</v>
      </c>
      <c r="B28" s="1" t="s">
        <v>21</v>
      </c>
      <c r="C28" s="3">
        <v>1200</v>
      </c>
      <c r="D28" s="3" t="s">
        <v>11</v>
      </c>
      <c r="E28" s="1">
        <v>-15558.05</v>
      </c>
      <c r="G28" s="1">
        <f t="shared" si="2"/>
        <v>0</v>
      </c>
      <c r="H28" s="1">
        <f t="shared" si="1"/>
        <v>-15558.05</v>
      </c>
    </row>
    <row r="29" spans="1:8" x14ac:dyDescent="0.25">
      <c r="A29" s="2">
        <v>44413</v>
      </c>
      <c r="B29" s="1" t="s">
        <v>27</v>
      </c>
      <c r="C29" s="3">
        <v>200</v>
      </c>
      <c r="D29" s="3" t="s">
        <v>12</v>
      </c>
      <c r="E29" s="1">
        <v>13601.95</v>
      </c>
      <c r="G29" s="1">
        <f t="shared" si="2"/>
        <v>13601.95</v>
      </c>
      <c r="H29" s="1">
        <f t="shared" si="1"/>
        <v>0</v>
      </c>
    </row>
    <row r="30" spans="1:8" x14ac:dyDescent="0.25">
      <c r="A30" s="2">
        <v>44414</v>
      </c>
      <c r="B30" s="1" t="s">
        <v>14</v>
      </c>
      <c r="C30" s="3">
        <v>2400</v>
      </c>
      <c r="D30" s="3" t="s">
        <v>11</v>
      </c>
      <c r="E30" s="1">
        <v>-14250.05</v>
      </c>
      <c r="G30" s="1">
        <f t="shared" si="2"/>
        <v>0</v>
      </c>
      <c r="H30" s="1">
        <f t="shared" si="1"/>
        <v>-14250.05</v>
      </c>
    </row>
    <row r="31" spans="1:8" x14ac:dyDescent="0.25">
      <c r="A31" s="2">
        <v>44417</v>
      </c>
      <c r="B31" s="1" t="s">
        <v>20</v>
      </c>
      <c r="C31" s="3">
        <v>4000</v>
      </c>
      <c r="D31" s="3" t="s">
        <v>12</v>
      </c>
      <c r="E31" s="1">
        <v>6539.95</v>
      </c>
      <c r="G31" s="1">
        <f t="shared" si="2"/>
        <v>6539.95</v>
      </c>
      <c r="H31" s="1">
        <f t="shared" si="1"/>
        <v>0</v>
      </c>
    </row>
    <row r="32" spans="1:8" x14ac:dyDescent="0.25">
      <c r="A32" s="2">
        <v>44418</v>
      </c>
      <c r="B32" s="1" t="s">
        <v>13</v>
      </c>
      <c r="C32" s="3">
        <v>2000</v>
      </c>
      <c r="D32" s="3" t="s">
        <v>11</v>
      </c>
      <c r="E32" s="1">
        <v>-4420.05</v>
      </c>
      <c r="G32" s="1">
        <f t="shared" si="2"/>
        <v>0</v>
      </c>
      <c r="H32" s="1">
        <f t="shared" si="1"/>
        <v>-4420.05</v>
      </c>
    </row>
    <row r="33" spans="1:8" x14ac:dyDescent="0.25">
      <c r="A33" s="2">
        <v>44418</v>
      </c>
      <c r="B33" s="1" t="s">
        <v>14</v>
      </c>
      <c r="C33" s="3">
        <v>1000</v>
      </c>
      <c r="D33" s="3" t="s">
        <v>12</v>
      </c>
      <c r="E33" s="1">
        <v>5989.95</v>
      </c>
      <c r="G33" s="1">
        <f t="shared" si="2"/>
        <v>5989.95</v>
      </c>
      <c r="H33" s="1">
        <f t="shared" si="1"/>
        <v>0</v>
      </c>
    </row>
    <row r="34" spans="1:8" x14ac:dyDescent="0.25">
      <c r="A34" s="2">
        <v>44418</v>
      </c>
      <c r="B34" s="1" t="s">
        <v>22</v>
      </c>
      <c r="C34" s="3">
        <v>1236</v>
      </c>
      <c r="D34" s="3" t="s">
        <v>11</v>
      </c>
      <c r="E34" s="1">
        <v>-15531.29</v>
      </c>
      <c r="G34" s="1">
        <f t="shared" si="2"/>
        <v>0</v>
      </c>
      <c r="H34" s="1">
        <f t="shared" si="1"/>
        <v>-15531.29</v>
      </c>
    </row>
    <row r="35" spans="1:8" x14ac:dyDescent="0.25">
      <c r="A35" s="2">
        <v>44418</v>
      </c>
      <c r="B35" s="1" t="s">
        <v>27</v>
      </c>
      <c r="C35" s="3">
        <v>100</v>
      </c>
      <c r="D35" s="3" t="s">
        <v>12</v>
      </c>
      <c r="E35" s="1">
        <v>6816.95</v>
      </c>
      <c r="G35" s="1">
        <f t="shared" si="2"/>
        <v>6816.95</v>
      </c>
      <c r="H35" s="1">
        <f t="shared" si="1"/>
        <v>0</v>
      </c>
    </row>
    <row r="36" spans="1:8" x14ac:dyDescent="0.25">
      <c r="A36" s="2">
        <v>44419</v>
      </c>
      <c r="B36" s="1" t="s">
        <v>14</v>
      </c>
      <c r="C36" s="3">
        <v>1000</v>
      </c>
      <c r="D36" s="3" t="s">
        <v>12</v>
      </c>
      <c r="E36" s="1">
        <v>15799.95</v>
      </c>
      <c r="G36" s="1">
        <f t="shared" si="2"/>
        <v>15799.95</v>
      </c>
      <c r="H36" s="1">
        <f t="shared" si="1"/>
        <v>0</v>
      </c>
    </row>
    <row r="37" spans="1:8" x14ac:dyDescent="0.25">
      <c r="A37" s="2">
        <v>44419</v>
      </c>
      <c r="B37" s="1" t="s">
        <v>16</v>
      </c>
      <c r="C37" s="3">
        <v>200</v>
      </c>
      <c r="D37" s="3" t="s">
        <v>12</v>
      </c>
      <c r="E37" s="1">
        <v>4921.95</v>
      </c>
      <c r="G37" s="1">
        <f t="shared" si="2"/>
        <v>4921.95</v>
      </c>
      <c r="H37" s="1">
        <f t="shared" si="1"/>
        <v>0</v>
      </c>
    </row>
    <row r="38" spans="1:8" x14ac:dyDescent="0.25">
      <c r="A38" s="2">
        <v>44419</v>
      </c>
      <c r="B38" s="1" t="s">
        <v>20</v>
      </c>
      <c r="C38" s="3">
        <v>4000</v>
      </c>
      <c r="D38" s="3" t="s">
        <v>12</v>
      </c>
      <c r="E38" s="1">
        <v>6559.95</v>
      </c>
      <c r="G38" s="1">
        <f t="shared" si="2"/>
        <v>6559.95</v>
      </c>
      <c r="H38" s="1">
        <f t="shared" si="1"/>
        <v>0</v>
      </c>
    </row>
    <row r="39" spans="1:8" x14ac:dyDescent="0.25">
      <c r="A39" s="2">
        <v>44419</v>
      </c>
      <c r="B39" s="1" t="s">
        <v>22</v>
      </c>
      <c r="C39" s="3">
        <v>900</v>
      </c>
      <c r="D39" s="3" t="s">
        <v>11</v>
      </c>
      <c r="E39" s="1">
        <v>-11265.05</v>
      </c>
      <c r="G39" s="1">
        <f t="shared" si="2"/>
        <v>0</v>
      </c>
      <c r="H39" s="1">
        <f t="shared" si="1"/>
        <v>-11265.05</v>
      </c>
    </row>
    <row r="40" spans="1:8" x14ac:dyDescent="0.25">
      <c r="A40" s="2">
        <v>44425</v>
      </c>
      <c r="B40" s="1" t="s">
        <v>14</v>
      </c>
      <c r="C40" s="3">
        <v>1000</v>
      </c>
      <c r="D40" s="3" t="s">
        <v>12</v>
      </c>
      <c r="E40" s="1">
        <v>5579.09</v>
      </c>
      <c r="G40" s="1">
        <f t="shared" si="2"/>
        <v>5579.09</v>
      </c>
      <c r="H40" s="1">
        <f t="shared" si="1"/>
        <v>0</v>
      </c>
    </row>
    <row r="41" spans="1:8" x14ac:dyDescent="0.25">
      <c r="A41" s="2">
        <v>44426</v>
      </c>
      <c r="B41" s="1" t="s">
        <v>6</v>
      </c>
      <c r="C41" s="3">
        <v>2400</v>
      </c>
      <c r="D41" s="3" t="s">
        <v>11</v>
      </c>
      <c r="E41" s="1">
        <v>-16266.05</v>
      </c>
      <c r="G41" s="1">
        <f t="shared" si="2"/>
        <v>0</v>
      </c>
      <c r="H41" s="1">
        <f t="shared" si="1"/>
        <v>-16266.05</v>
      </c>
    </row>
    <row r="42" spans="1:8" x14ac:dyDescent="0.25">
      <c r="A42" s="2">
        <v>44426</v>
      </c>
      <c r="B42" s="1" t="s">
        <v>14</v>
      </c>
      <c r="C42" s="3">
        <v>1000</v>
      </c>
      <c r="D42" s="3" t="s">
        <v>12</v>
      </c>
      <c r="E42" s="1">
        <v>5439.95</v>
      </c>
      <c r="G42" s="1">
        <f t="shared" si="2"/>
        <v>5439.95</v>
      </c>
      <c r="H42" s="1">
        <f t="shared" si="1"/>
        <v>0</v>
      </c>
    </row>
    <row r="43" spans="1:8" x14ac:dyDescent="0.25">
      <c r="A43" s="2">
        <v>44426</v>
      </c>
      <c r="B43" s="1" t="s">
        <v>27</v>
      </c>
      <c r="C43" s="3">
        <v>100</v>
      </c>
      <c r="D43" s="3" t="s">
        <v>12</v>
      </c>
      <c r="E43" s="1">
        <v>6913.95</v>
      </c>
      <c r="G43" s="1">
        <f t="shared" si="2"/>
        <v>6913.95</v>
      </c>
      <c r="H43" s="1">
        <f t="shared" si="1"/>
        <v>0</v>
      </c>
    </row>
    <row r="44" spans="1:8" x14ac:dyDescent="0.25">
      <c r="A44" s="2">
        <v>44428</v>
      </c>
      <c r="B44" s="1" t="s">
        <v>16</v>
      </c>
      <c r="C44" s="3">
        <v>200</v>
      </c>
      <c r="D44" s="3" t="s">
        <v>12</v>
      </c>
      <c r="E44" s="1">
        <v>4923.95</v>
      </c>
      <c r="G44" s="1">
        <f t="shared" si="2"/>
        <v>4923.95</v>
      </c>
      <c r="H44" s="1">
        <f t="shared" si="1"/>
        <v>0</v>
      </c>
    </row>
    <row r="45" spans="1:8" x14ac:dyDescent="0.25">
      <c r="A45" s="2"/>
      <c r="B45" s="1"/>
      <c r="D45" s="3"/>
      <c r="E45" s="5"/>
      <c r="H45" s="1">
        <f t="shared" si="1"/>
        <v>0</v>
      </c>
    </row>
    <row r="46" spans="1:8" x14ac:dyDescent="0.25">
      <c r="A46" s="2"/>
      <c r="B46" s="1"/>
      <c r="D46" s="3"/>
      <c r="E46" s="5"/>
      <c r="H46" s="1">
        <f t="shared" si="1"/>
        <v>0</v>
      </c>
    </row>
    <row r="47" spans="1:8" x14ac:dyDescent="0.25">
      <c r="A47" s="2">
        <v>44441</v>
      </c>
      <c r="B47" s="1" t="s">
        <v>15</v>
      </c>
      <c r="C47" s="3">
        <v>3000</v>
      </c>
      <c r="D47" s="3" t="s">
        <v>12</v>
      </c>
      <c r="E47" s="1">
        <v>4954.95</v>
      </c>
      <c r="G47" s="1">
        <f>IF((E47&gt;0),E47,0)</f>
        <v>4954.95</v>
      </c>
      <c r="H47" s="1">
        <f t="shared" si="1"/>
        <v>0</v>
      </c>
    </row>
    <row r="48" spans="1:8" x14ac:dyDescent="0.25">
      <c r="A48" s="2">
        <v>44441</v>
      </c>
      <c r="B48" s="1" t="s">
        <v>16</v>
      </c>
      <c r="C48" s="3">
        <v>200</v>
      </c>
      <c r="D48" s="3" t="s">
        <v>12</v>
      </c>
      <c r="E48" s="1">
        <v>4809.95</v>
      </c>
      <c r="G48" s="1">
        <f>IF((E48&gt;0),E48,0)</f>
        <v>4809.95</v>
      </c>
      <c r="H48" s="1">
        <f t="shared" si="1"/>
        <v>0</v>
      </c>
    </row>
    <row r="49" spans="1:8" x14ac:dyDescent="0.25">
      <c r="A49" s="2">
        <v>44441</v>
      </c>
      <c r="B49" s="1" t="s">
        <v>27</v>
      </c>
      <c r="C49" s="3">
        <v>100</v>
      </c>
      <c r="D49" s="3" t="s">
        <v>12</v>
      </c>
      <c r="E49" s="1">
        <v>6701.85</v>
      </c>
      <c r="G49" s="1">
        <f>IF((E49&gt;0),E49,0)</f>
        <v>6701.85</v>
      </c>
      <c r="H49" s="1">
        <f t="shared" si="1"/>
        <v>0</v>
      </c>
    </row>
    <row r="50" spans="1:8" x14ac:dyDescent="0.25">
      <c r="A50" s="2"/>
      <c r="B50" s="1"/>
      <c r="D50" s="3"/>
      <c r="E50" s="5"/>
      <c r="H50" s="1">
        <f t="shared" si="1"/>
        <v>0</v>
      </c>
    </row>
    <row r="51" spans="1:8" x14ac:dyDescent="0.25">
      <c r="A51" s="2">
        <v>44452</v>
      </c>
      <c r="B51" s="1" t="s">
        <v>23</v>
      </c>
      <c r="C51" s="3">
        <v>200</v>
      </c>
      <c r="D51" s="3" t="s">
        <v>12</v>
      </c>
      <c r="E51" s="1">
        <v>4883.95</v>
      </c>
      <c r="G51" s="1">
        <f>IF((E51&gt;0),E51,0)</f>
        <v>4883.95</v>
      </c>
      <c r="H51" s="1">
        <f t="shared" si="1"/>
        <v>0</v>
      </c>
    </row>
    <row r="52" spans="1:8" x14ac:dyDescent="0.25">
      <c r="A52" s="2"/>
      <c r="B52" s="1"/>
      <c r="D52" s="3"/>
      <c r="E52" s="5"/>
      <c r="H52" s="1">
        <f t="shared" si="1"/>
        <v>0</v>
      </c>
    </row>
    <row r="53" spans="1:8" x14ac:dyDescent="0.25">
      <c r="A53" s="2">
        <v>44461</v>
      </c>
      <c r="B53" s="1" t="s">
        <v>23</v>
      </c>
      <c r="C53" s="3">
        <v>200</v>
      </c>
      <c r="D53" s="3" t="s">
        <v>12</v>
      </c>
      <c r="E53" s="1">
        <v>4991.95</v>
      </c>
      <c r="G53" s="1">
        <f>IF((E53&gt;0),E53,0)</f>
        <v>4991.95</v>
      </c>
      <c r="H53" s="1">
        <f t="shared" si="1"/>
        <v>0</v>
      </c>
    </row>
    <row r="54" spans="1:8" x14ac:dyDescent="0.25">
      <c r="A54" s="2"/>
      <c r="B54" s="1"/>
      <c r="D54" s="3"/>
      <c r="E54" s="5"/>
    </row>
    <row r="55" spans="1:8" x14ac:dyDescent="0.25">
      <c r="A55" s="2"/>
      <c r="B55" s="1"/>
      <c r="D55" s="3"/>
      <c r="E55" s="5"/>
    </row>
    <row r="56" spans="1:8" x14ac:dyDescent="0.25">
      <c r="A56" s="2"/>
      <c r="B56" s="1"/>
      <c r="D56" s="3"/>
      <c r="E56" s="5"/>
    </row>
    <row r="57" spans="1:8" x14ac:dyDescent="0.25">
      <c r="A57" s="2">
        <v>44491</v>
      </c>
      <c r="B57" s="1" t="s">
        <v>15</v>
      </c>
      <c r="C57" s="3">
        <v>6000</v>
      </c>
      <c r="D57" s="3" t="s">
        <v>11</v>
      </c>
      <c r="E57" s="1">
        <v>-9790.0499999999993</v>
      </c>
      <c r="G57" s="1">
        <f>IF((E57&gt;0),E57,0)</f>
        <v>0</v>
      </c>
      <c r="H57" s="1">
        <f t="shared" ref="H57:H66" si="3">IF((E57&lt;0),E57,0)</f>
        <v>-9790.0499999999993</v>
      </c>
    </row>
    <row r="58" spans="1:8" x14ac:dyDescent="0.25">
      <c r="A58" s="2">
        <v>44494</v>
      </c>
      <c r="B58" s="1" t="s">
        <v>15</v>
      </c>
      <c r="C58" s="3">
        <v>9000</v>
      </c>
      <c r="D58" s="3" t="s">
        <v>11</v>
      </c>
      <c r="E58" s="1">
        <v>-14570</v>
      </c>
      <c r="G58" s="1">
        <f>IF((E58&gt;0),E58,0)</f>
        <v>0</v>
      </c>
      <c r="H58" s="1">
        <f t="shared" si="3"/>
        <v>-14570</v>
      </c>
    </row>
    <row r="59" spans="1:8" x14ac:dyDescent="0.25">
      <c r="A59" s="2">
        <v>44495</v>
      </c>
      <c r="B59" s="1" t="s">
        <v>23</v>
      </c>
      <c r="C59" s="3">
        <v>200</v>
      </c>
      <c r="D59" s="3" t="s">
        <v>12</v>
      </c>
      <c r="E59" s="1">
        <v>4807.95</v>
      </c>
      <c r="G59" s="1">
        <f>IF((E59&gt;0),E59,0)</f>
        <v>4807.95</v>
      </c>
      <c r="H59" s="1">
        <f t="shared" si="3"/>
        <v>0</v>
      </c>
    </row>
    <row r="60" spans="1:8" x14ac:dyDescent="0.25">
      <c r="A60" s="2">
        <v>44496</v>
      </c>
      <c r="B60" s="1" t="s">
        <v>15</v>
      </c>
      <c r="C60" s="3">
        <v>18555</v>
      </c>
      <c r="D60" s="3" t="s">
        <v>11</v>
      </c>
      <c r="E60" s="1">
        <v>-30301.02</v>
      </c>
      <c r="G60" s="1">
        <f>IF((E60&gt;0),E60,0)</f>
        <v>0</v>
      </c>
      <c r="H60" s="1">
        <f t="shared" si="3"/>
        <v>-30301.02</v>
      </c>
    </row>
    <row r="61" spans="1:8" x14ac:dyDescent="0.25">
      <c r="A61" s="2">
        <v>44497</v>
      </c>
      <c r="B61" s="1" t="s">
        <v>16</v>
      </c>
      <c r="C61" s="3">
        <v>200</v>
      </c>
      <c r="D61" s="3" t="s">
        <v>12</v>
      </c>
      <c r="E61" s="1">
        <v>4891.95</v>
      </c>
      <c r="G61" s="1">
        <f>IF((E61&gt;0),E61,0)</f>
        <v>4891.95</v>
      </c>
      <c r="H61" s="1">
        <f t="shared" si="3"/>
        <v>0</v>
      </c>
    </row>
    <row r="62" spans="1:8" x14ac:dyDescent="0.25">
      <c r="A62" s="2"/>
      <c r="B62" s="1"/>
      <c r="D62" s="3"/>
      <c r="G62" s="5"/>
      <c r="H62" s="1">
        <f t="shared" si="3"/>
        <v>0</v>
      </c>
    </row>
    <row r="63" spans="1:8" x14ac:dyDescent="0.25">
      <c r="A63" s="2"/>
      <c r="B63" s="1"/>
      <c r="D63" s="3"/>
      <c r="G63" s="5"/>
      <c r="H63" s="1">
        <f t="shared" si="3"/>
        <v>0</v>
      </c>
    </row>
    <row r="64" spans="1:8" x14ac:dyDescent="0.25">
      <c r="A64" s="2"/>
      <c r="B64" s="1"/>
      <c r="D64" s="3"/>
      <c r="G64" s="5"/>
      <c r="H64" s="1">
        <f t="shared" si="3"/>
        <v>0</v>
      </c>
    </row>
    <row r="65" spans="1:8" x14ac:dyDescent="0.25">
      <c r="A65" s="2">
        <v>44515</v>
      </c>
      <c r="B65" s="1" t="s">
        <v>16</v>
      </c>
      <c r="C65" s="3">
        <v>200</v>
      </c>
      <c r="D65" s="3" t="s">
        <v>12</v>
      </c>
      <c r="E65" s="1">
        <v>4569.95</v>
      </c>
      <c r="G65" s="1">
        <f>IF((E65&gt;0),E65,0)</f>
        <v>4569.95</v>
      </c>
      <c r="H65" s="1">
        <f t="shared" si="3"/>
        <v>0</v>
      </c>
    </row>
    <row r="66" spans="1:8" x14ac:dyDescent="0.25">
      <c r="A66" s="2">
        <v>44515</v>
      </c>
      <c r="B66" s="1" t="s">
        <v>23</v>
      </c>
      <c r="C66" s="3">
        <v>1200</v>
      </c>
      <c r="D66" s="3" t="s">
        <v>11</v>
      </c>
      <c r="E66" s="1">
        <v>-30287.61</v>
      </c>
      <c r="G66" s="1">
        <f>IF((E66&gt;0),E66,0)</f>
        <v>0</v>
      </c>
      <c r="H66" s="1">
        <f t="shared" si="3"/>
        <v>-30287.61</v>
      </c>
    </row>
    <row r="67" spans="1:8" x14ac:dyDescent="0.25">
      <c r="A67" s="2"/>
      <c r="B67" s="1"/>
      <c r="D67" s="3"/>
      <c r="H67" s="5"/>
    </row>
    <row r="68" spans="1:8" x14ac:dyDescent="0.25">
      <c r="A68" s="2">
        <v>44518</v>
      </c>
      <c r="B68" s="1" t="s">
        <v>20</v>
      </c>
      <c r="C68" s="3">
        <v>4000</v>
      </c>
      <c r="D68" s="3" t="s">
        <v>11</v>
      </c>
      <c r="E68" s="1">
        <v>-6540.05</v>
      </c>
      <c r="G68" s="1">
        <f>IF((E68&gt;0),E68,0)</f>
        <v>0</v>
      </c>
      <c r="H68" s="1">
        <f t="shared" ref="H68:H73" si="4">IF((E68&lt;0),E68,0)</f>
        <v>-6540.05</v>
      </c>
    </row>
    <row r="69" spans="1:8" x14ac:dyDescent="0.25">
      <c r="A69" s="2">
        <v>44518</v>
      </c>
      <c r="B69" s="1" t="s">
        <v>20</v>
      </c>
      <c r="C69" s="3">
        <v>4000</v>
      </c>
      <c r="D69" s="3" t="s">
        <v>11</v>
      </c>
      <c r="E69" s="1">
        <v>-6520.05</v>
      </c>
      <c r="G69" s="1">
        <f>IF((E69&gt;0),E69,0)</f>
        <v>0</v>
      </c>
      <c r="H69" s="1">
        <f t="shared" si="4"/>
        <v>-6520.05</v>
      </c>
    </row>
    <row r="70" spans="1:8" x14ac:dyDescent="0.25">
      <c r="A70" s="2"/>
      <c r="B70" s="1"/>
      <c r="D70" s="3"/>
      <c r="G70" s="9"/>
      <c r="H70" s="1">
        <f t="shared" si="4"/>
        <v>0</v>
      </c>
    </row>
    <row r="71" spans="1:8" x14ac:dyDescent="0.25">
      <c r="A71" s="2"/>
      <c r="B71" s="1"/>
      <c r="D71" s="3"/>
      <c r="G71" s="10"/>
      <c r="H71" s="1">
        <f t="shared" si="4"/>
        <v>0</v>
      </c>
    </row>
    <row r="72" spans="1:8" x14ac:dyDescent="0.25">
      <c r="A72" s="2">
        <v>44538</v>
      </c>
      <c r="B72" s="1" t="s">
        <v>14</v>
      </c>
      <c r="C72" s="3">
        <v>1000</v>
      </c>
      <c r="D72" s="3" t="s">
        <v>12</v>
      </c>
      <c r="E72" s="1">
        <v>15419.95</v>
      </c>
      <c r="G72" s="1">
        <f>IF((E72&gt;0),E72,0)</f>
        <v>15419.95</v>
      </c>
      <c r="H72" s="1">
        <f t="shared" si="4"/>
        <v>0</v>
      </c>
    </row>
    <row r="73" spans="1:8" x14ac:dyDescent="0.25">
      <c r="A73" s="2">
        <v>44540</v>
      </c>
      <c r="B73" s="1" t="s">
        <v>20</v>
      </c>
      <c r="C73" s="3">
        <v>5000</v>
      </c>
      <c r="D73" s="3" t="s">
        <v>11</v>
      </c>
      <c r="E73" s="1">
        <v>-8230.0499999999993</v>
      </c>
      <c r="G73" s="1">
        <f>IF((E73&gt;0),E73,0)</f>
        <v>0</v>
      </c>
      <c r="H73" s="1">
        <f t="shared" si="4"/>
        <v>-8230.0499999999993</v>
      </c>
    </row>
    <row r="74" spans="1:8" x14ac:dyDescent="0.25">
      <c r="A74" s="2"/>
      <c r="B74" s="1"/>
      <c r="D74" s="3"/>
      <c r="H74" s="5"/>
    </row>
    <row r="75" spans="1:8" x14ac:dyDescent="0.25">
      <c r="A75" s="2"/>
      <c r="B75" s="1"/>
      <c r="D75" s="3"/>
      <c r="H75" s="5"/>
    </row>
    <row r="76" spans="1:8" x14ac:dyDescent="0.25">
      <c r="A76" s="2"/>
      <c r="B76" s="1"/>
      <c r="D76" s="3"/>
      <c r="H76" s="5"/>
    </row>
    <row r="77" spans="1:8" x14ac:dyDescent="0.25">
      <c r="A77" s="2"/>
      <c r="B77" s="1"/>
      <c r="D77" s="3"/>
      <c r="G77" s="11"/>
      <c r="H77" s="12"/>
    </row>
    <row r="78" spans="1:8" x14ac:dyDescent="0.25">
      <c r="A78" s="2"/>
      <c r="B78" s="1"/>
      <c r="D78" s="3"/>
      <c r="G78" s="13"/>
      <c r="H78" s="14"/>
    </row>
    <row r="79" spans="1:8" x14ac:dyDescent="0.25">
      <c r="A79" s="2">
        <v>44585</v>
      </c>
      <c r="B79" s="1" t="s">
        <v>27</v>
      </c>
      <c r="C79" s="3">
        <v>6</v>
      </c>
      <c r="D79" s="3" t="s">
        <v>11</v>
      </c>
      <c r="E79" s="1">
        <f>-384.9*8</f>
        <v>-3079.2</v>
      </c>
      <c r="G79" s="1">
        <f>IF((E79&gt;0),E79,0)</f>
        <v>0</v>
      </c>
      <c r="H79" s="1">
        <f>IF((E79&lt;0),E79,0)</f>
        <v>-3079.2</v>
      </c>
    </row>
    <row r="80" spans="1:8" x14ac:dyDescent="0.25">
      <c r="A80" s="2"/>
      <c r="B80" s="1"/>
      <c r="D80" s="3"/>
      <c r="H80" s="5"/>
    </row>
    <row r="81" spans="1:9" x14ac:dyDescent="0.25">
      <c r="A81" s="2">
        <v>44614</v>
      </c>
      <c r="B81" s="1" t="s">
        <v>15</v>
      </c>
      <c r="C81" s="3">
        <v>4000</v>
      </c>
      <c r="D81" s="3" t="s">
        <v>12</v>
      </c>
      <c r="E81" s="1">
        <v>6519.95</v>
      </c>
      <c r="G81" s="1">
        <f>IF((E81&gt;0),E81,0)</f>
        <v>6519.95</v>
      </c>
      <c r="H81" s="1">
        <f>IF((E81&lt;0),E81,0)</f>
        <v>0</v>
      </c>
    </row>
    <row r="82" spans="1:9" x14ac:dyDescent="0.25">
      <c r="A82" s="2"/>
      <c r="B82" s="1"/>
      <c r="D82" s="3"/>
      <c r="G82" s="5"/>
      <c r="H82" s="1">
        <f>IF((E82&lt;0),E82,0)</f>
        <v>0</v>
      </c>
    </row>
    <row r="83" spans="1:9" x14ac:dyDescent="0.25">
      <c r="A83" s="2">
        <v>44620</v>
      </c>
      <c r="B83" s="1" t="s">
        <v>15</v>
      </c>
      <c r="C83" s="3">
        <v>4000</v>
      </c>
      <c r="D83" s="3" t="s">
        <v>12</v>
      </c>
      <c r="E83" s="1">
        <v>6459.95</v>
      </c>
      <c r="G83" s="1">
        <f>IF((E83&gt;0),E83,0)</f>
        <v>6459.95</v>
      </c>
      <c r="H83" s="1">
        <f>IF((E83&lt;0),E83,0)</f>
        <v>0</v>
      </c>
    </row>
    <row r="84" spans="1:9" x14ac:dyDescent="0.25">
      <c r="A84" s="2">
        <v>44620</v>
      </c>
      <c r="B84" s="1" t="s">
        <v>19</v>
      </c>
      <c r="C84" s="3">
        <v>300</v>
      </c>
      <c r="D84" s="3" t="s">
        <v>12</v>
      </c>
      <c r="E84" s="1">
        <v>4243.95</v>
      </c>
      <c r="G84" s="1">
        <f>IF((E84&gt;0),E84,0)</f>
        <v>4243.95</v>
      </c>
      <c r="H84" s="1">
        <f>IF((E84&lt;0),E84,0)</f>
        <v>0</v>
      </c>
    </row>
    <row r="85" spans="1:9" x14ac:dyDescent="0.25">
      <c r="A85" s="2">
        <v>44630</v>
      </c>
      <c r="B85" s="1" t="s">
        <v>19</v>
      </c>
      <c r="C85" s="3">
        <v>300</v>
      </c>
      <c r="D85" s="3" t="s">
        <v>12</v>
      </c>
      <c r="E85" s="1">
        <v>4132.95</v>
      </c>
      <c r="G85" s="1">
        <f>IF((E85&gt;0),E85,0)</f>
        <v>4132.95</v>
      </c>
      <c r="H85" s="1">
        <f>IF((E85&lt;0),E85,0)</f>
        <v>0</v>
      </c>
    </row>
    <row r="86" spans="1:9" x14ac:dyDescent="0.25">
      <c r="A86" s="2"/>
      <c r="B86" s="1"/>
      <c r="D86" s="3"/>
      <c r="H86" s="5"/>
    </row>
    <row r="87" spans="1:9" x14ac:dyDescent="0.25">
      <c r="A87" s="2"/>
      <c r="B87" s="1"/>
      <c r="D87" s="3"/>
      <c r="H87" s="5"/>
    </row>
    <row r="88" spans="1:9" x14ac:dyDescent="0.25">
      <c r="A88" s="2">
        <v>44404</v>
      </c>
      <c r="B88" s="1" t="s">
        <v>26</v>
      </c>
      <c r="C88" s="3">
        <v>700</v>
      </c>
      <c r="D88" s="3" t="s">
        <v>11</v>
      </c>
      <c r="E88" s="1">
        <v>-27588.86</v>
      </c>
      <c r="G88" s="1">
        <f>IF((E88&gt;0),E88,0)</f>
        <v>0</v>
      </c>
      <c r="H88" s="1">
        <f>IF((E88&lt;0),E88,0)</f>
        <v>-27588.86</v>
      </c>
    </row>
    <row r="89" spans="1:9" x14ac:dyDescent="0.25">
      <c r="A89" s="2"/>
      <c r="B89" s="1"/>
      <c r="D89" s="3"/>
    </row>
    <row r="90" spans="1:9" x14ac:dyDescent="0.25">
      <c r="A90" s="2"/>
      <c r="B90" s="1"/>
      <c r="D90" s="3"/>
    </row>
    <row r="91" spans="1:9" ht="15.75" thickBot="1" x14ac:dyDescent="0.3">
      <c r="A91" s="2"/>
      <c r="B91" s="1"/>
      <c r="D91" s="3"/>
      <c r="E91" s="6">
        <f>SUM(E10:E90)</f>
        <v>-35062.32</v>
      </c>
      <c r="F91" s="8"/>
      <c r="G91" s="6">
        <f t="shared" ref="G91:H91" si="5">SUM(G10:G90)</f>
        <v>213212.3600000001</v>
      </c>
      <c r="H91" s="6">
        <f t="shared" si="5"/>
        <v>-248274.68</v>
      </c>
      <c r="I91" s="1">
        <f>G91+H91</f>
        <v>-35062.319999999891</v>
      </c>
    </row>
    <row r="92" spans="1:9" ht="15.75" thickTop="1" x14ac:dyDescent="0.25"/>
    <row r="93" spans="1:9" x14ac:dyDescent="0.25">
      <c r="A93" s="18">
        <v>44637</v>
      </c>
      <c r="B93" t="s">
        <v>38</v>
      </c>
      <c r="C93" s="3" t="s">
        <v>37</v>
      </c>
      <c r="D93" t="s">
        <v>12</v>
      </c>
      <c r="E93" s="1">
        <v>30000</v>
      </c>
    </row>
    <row r="94" spans="1:9" x14ac:dyDescent="0.25">
      <c r="A94" s="18">
        <v>44630</v>
      </c>
      <c r="B94" t="s">
        <v>38</v>
      </c>
      <c r="C94" s="3">
        <v>1000</v>
      </c>
      <c r="D94" t="s">
        <v>12</v>
      </c>
      <c r="E94" s="1">
        <v>9319.9500000000007</v>
      </c>
    </row>
    <row r="95" spans="1:9" x14ac:dyDescent="0.25">
      <c r="A95" s="18">
        <v>44627</v>
      </c>
      <c r="B95" s="17" t="s">
        <v>38</v>
      </c>
      <c r="C95" s="3">
        <v>1000</v>
      </c>
      <c r="D95" t="s">
        <v>12</v>
      </c>
      <c r="E95" s="1">
        <v>9649.9500000000007</v>
      </c>
    </row>
    <row r="96" spans="1:9" x14ac:dyDescent="0.25">
      <c r="A96" s="18">
        <v>44620</v>
      </c>
      <c r="B96" t="s">
        <v>38</v>
      </c>
      <c r="C96" s="3">
        <v>1000</v>
      </c>
      <c r="D96" t="s">
        <v>12</v>
      </c>
      <c r="E96" s="1">
        <v>9749.9500000000007</v>
      </c>
    </row>
    <row r="97" spans="1:5" x14ac:dyDescent="0.25">
      <c r="A97" s="18">
        <v>44614</v>
      </c>
      <c r="B97" t="s">
        <v>38</v>
      </c>
      <c r="C97" s="3">
        <v>1000</v>
      </c>
      <c r="D97" t="s">
        <v>12</v>
      </c>
      <c r="E97" s="1">
        <v>9869.9500000000007</v>
      </c>
    </row>
    <row r="98" spans="1:5" x14ac:dyDescent="0.25">
      <c r="A98" s="18">
        <v>44856</v>
      </c>
      <c r="B98" t="s">
        <v>38</v>
      </c>
      <c r="C98" s="3">
        <v>6083</v>
      </c>
      <c r="D98" t="s">
        <v>11</v>
      </c>
      <c r="E98" s="1">
        <v>-57476.12</v>
      </c>
    </row>
    <row r="99" spans="1:5" x14ac:dyDescent="0.25">
      <c r="A99" s="18">
        <v>44441</v>
      </c>
      <c r="B99" t="s">
        <v>38</v>
      </c>
      <c r="C99" s="3">
        <v>500</v>
      </c>
      <c r="D99" t="s">
        <v>12</v>
      </c>
      <c r="E99" s="1">
        <v>4739.95</v>
      </c>
    </row>
    <row r="100" spans="1:5" x14ac:dyDescent="0.25">
      <c r="A100" s="18">
        <v>44431</v>
      </c>
      <c r="B100" t="s">
        <v>38</v>
      </c>
      <c r="C100" s="3">
        <v>500</v>
      </c>
      <c r="D100" t="s">
        <v>12</v>
      </c>
      <c r="E100" s="1">
        <v>4844.95</v>
      </c>
    </row>
    <row r="101" spans="1:5" x14ac:dyDescent="0.25">
      <c r="A101" s="18">
        <v>44428</v>
      </c>
      <c r="B101" t="s">
        <v>38</v>
      </c>
      <c r="C101" s="3">
        <v>500</v>
      </c>
      <c r="D101" t="s">
        <v>12</v>
      </c>
      <c r="E101" s="1">
        <v>4844.95</v>
      </c>
    </row>
    <row r="102" spans="1:5" x14ac:dyDescent="0.25">
      <c r="A102" s="18">
        <v>44426</v>
      </c>
      <c r="B102" t="s">
        <v>38</v>
      </c>
      <c r="C102" s="3">
        <v>500</v>
      </c>
      <c r="D102" t="s">
        <v>12</v>
      </c>
      <c r="E102" s="1">
        <v>4889.95</v>
      </c>
    </row>
    <row r="103" spans="1:5" x14ac:dyDescent="0.25">
      <c r="A103" s="18">
        <v>44418</v>
      </c>
      <c r="B103" t="s">
        <v>38</v>
      </c>
      <c r="C103" s="3">
        <v>500</v>
      </c>
      <c r="D103" t="s">
        <v>12</v>
      </c>
      <c r="E103" s="1">
        <v>4824.95</v>
      </c>
    </row>
    <row r="104" spans="1:5" x14ac:dyDescent="0.25">
      <c r="A104" s="18">
        <v>44406</v>
      </c>
      <c r="B104" t="s">
        <v>38</v>
      </c>
      <c r="C104" s="3">
        <v>500</v>
      </c>
      <c r="D104" t="s">
        <v>12</v>
      </c>
      <c r="E104" s="1">
        <v>4599.95</v>
      </c>
    </row>
    <row r="105" spans="1:5" x14ac:dyDescent="0.25">
      <c r="A105" s="18">
        <v>44397</v>
      </c>
      <c r="B105" t="s">
        <v>38</v>
      </c>
      <c r="C105" s="3">
        <v>500</v>
      </c>
      <c r="D105" t="s">
        <v>12</v>
      </c>
      <c r="E105" s="1">
        <v>4644.95</v>
      </c>
    </row>
    <row r="106" spans="1:5" x14ac:dyDescent="0.25">
      <c r="A106" s="18">
        <v>44518</v>
      </c>
      <c r="B106" t="s">
        <v>39</v>
      </c>
      <c r="C106" s="3">
        <v>1000</v>
      </c>
      <c r="D106" t="s">
        <v>12</v>
      </c>
      <c r="E106" s="1">
        <v>4729.95</v>
      </c>
    </row>
    <row r="107" spans="1:5" x14ac:dyDescent="0.25">
      <c r="A107" s="18">
        <v>44515</v>
      </c>
      <c r="B107" t="s">
        <v>39</v>
      </c>
      <c r="C107" s="3">
        <v>1000</v>
      </c>
      <c r="D107" t="s">
        <v>12</v>
      </c>
      <c r="E107" s="1">
        <v>4819.95</v>
      </c>
    </row>
    <row r="108" spans="1:5" x14ac:dyDescent="0.25">
      <c r="A108" s="18">
        <v>44497</v>
      </c>
      <c r="B108" t="s">
        <v>39</v>
      </c>
      <c r="C108" s="3">
        <v>1000</v>
      </c>
      <c r="D108" t="s">
        <v>12</v>
      </c>
      <c r="E108" s="1">
        <v>4979.95</v>
      </c>
    </row>
    <row r="109" spans="1:5" x14ac:dyDescent="0.25">
      <c r="A109" s="18">
        <v>44462</v>
      </c>
      <c r="B109" t="s">
        <v>39</v>
      </c>
      <c r="C109" s="3">
        <v>1000</v>
      </c>
      <c r="D109" t="s">
        <v>12</v>
      </c>
      <c r="E109" s="1">
        <v>5079.95</v>
      </c>
    </row>
    <row r="110" spans="1:5" x14ac:dyDescent="0.25">
      <c r="A110" s="18">
        <v>44452</v>
      </c>
      <c r="B110" t="s">
        <v>39</v>
      </c>
      <c r="C110" s="3">
        <v>1000</v>
      </c>
      <c r="D110" t="s">
        <v>12</v>
      </c>
      <c r="E110" s="1">
        <v>5289.95</v>
      </c>
    </row>
    <row r="111" spans="1:5" x14ac:dyDescent="0.25">
      <c r="A111" s="18">
        <v>44441</v>
      </c>
      <c r="B111" t="s">
        <v>39</v>
      </c>
      <c r="C111" s="3">
        <v>1000</v>
      </c>
      <c r="D111" s="19" t="s">
        <v>12</v>
      </c>
      <c r="E111" s="1">
        <v>5269.95</v>
      </c>
    </row>
    <row r="112" spans="1:5" x14ac:dyDescent="0.25">
      <c r="A112" s="18">
        <v>44614</v>
      </c>
      <c r="B112" t="s">
        <v>40</v>
      </c>
      <c r="C112" s="3">
        <v>1000</v>
      </c>
      <c r="D112" t="s">
        <v>12</v>
      </c>
      <c r="E112" s="1">
        <v>3099.95</v>
      </c>
    </row>
    <row r="113" spans="1:5" x14ac:dyDescent="0.25">
      <c r="A113" s="18">
        <v>44214</v>
      </c>
      <c r="B113" t="s">
        <v>40</v>
      </c>
      <c r="C113" s="3">
        <v>1000</v>
      </c>
      <c r="D113" t="s">
        <v>12</v>
      </c>
      <c r="E113" s="1">
        <v>4279.95</v>
      </c>
    </row>
    <row r="114" spans="1:5" x14ac:dyDescent="0.25">
      <c r="A114" s="18">
        <v>44393</v>
      </c>
      <c r="B114" t="s">
        <v>40</v>
      </c>
      <c r="C114" s="3">
        <v>1725</v>
      </c>
      <c r="D114" t="s">
        <v>11</v>
      </c>
      <c r="E114" s="1">
        <v>-7555.5</v>
      </c>
    </row>
    <row r="115" spans="1:5" x14ac:dyDescent="0.25">
      <c r="A115" s="18">
        <v>44392</v>
      </c>
      <c r="B115" t="s">
        <v>40</v>
      </c>
      <c r="C115" s="3">
        <v>2302</v>
      </c>
      <c r="D115" t="s">
        <v>11</v>
      </c>
      <c r="E115" s="1">
        <v>-10052.81</v>
      </c>
    </row>
    <row r="116" spans="1:5" x14ac:dyDescent="0.25">
      <c r="A116" s="18">
        <v>44539</v>
      </c>
      <c r="B116" t="s">
        <v>41</v>
      </c>
      <c r="C116" s="3">
        <v>200</v>
      </c>
      <c r="D116" t="s">
        <v>12</v>
      </c>
      <c r="E116" s="1">
        <v>5927.95</v>
      </c>
    </row>
    <row r="117" spans="1:5" x14ac:dyDescent="0.25">
      <c r="A117" s="18">
        <v>44462</v>
      </c>
      <c r="B117" t="s">
        <v>41</v>
      </c>
      <c r="C117" s="3">
        <v>200</v>
      </c>
      <c r="D117" t="s">
        <v>12</v>
      </c>
      <c r="E117" s="1">
        <v>7485.95</v>
      </c>
    </row>
    <row r="118" spans="1:5" x14ac:dyDescent="0.25">
      <c r="A118" s="18">
        <v>44728</v>
      </c>
      <c r="B118" t="s">
        <v>42</v>
      </c>
      <c r="C118" s="3">
        <v>75</v>
      </c>
      <c r="D118" t="s">
        <v>12</v>
      </c>
      <c r="E118" s="1">
        <v>6317.7</v>
      </c>
    </row>
    <row r="119" spans="1:5" x14ac:dyDescent="0.25">
      <c r="A119" s="18">
        <v>44693</v>
      </c>
      <c r="B119" t="s">
        <v>42</v>
      </c>
      <c r="C119" s="3">
        <v>75</v>
      </c>
      <c r="D119" t="s">
        <v>12</v>
      </c>
      <c r="E119" s="1">
        <v>6696.45</v>
      </c>
    </row>
    <row r="120" spans="1:5" x14ac:dyDescent="0.25">
      <c r="A120" s="18">
        <v>44686</v>
      </c>
      <c r="B120" t="s">
        <v>42</v>
      </c>
      <c r="C120" s="3">
        <v>75</v>
      </c>
      <c r="D120" t="s">
        <v>12</v>
      </c>
      <c r="E120" s="1">
        <v>7005.45</v>
      </c>
    </row>
    <row r="121" spans="1:5" x14ac:dyDescent="0.25">
      <c r="A121" s="18">
        <v>44441</v>
      </c>
      <c r="B121" t="s">
        <v>42</v>
      </c>
      <c r="C121" s="3">
        <v>500</v>
      </c>
      <c r="D121" t="s">
        <v>11</v>
      </c>
      <c r="E121" s="1">
        <v>-48486.74</v>
      </c>
    </row>
    <row r="122" spans="1:5" x14ac:dyDescent="0.25">
      <c r="A122" s="18">
        <v>44426</v>
      </c>
      <c r="B122" t="s">
        <v>42</v>
      </c>
      <c r="C122" s="3">
        <v>100</v>
      </c>
      <c r="D122" t="s">
        <v>12</v>
      </c>
      <c r="E122" s="1">
        <v>9753.9500000000007</v>
      </c>
    </row>
    <row r="123" spans="1:5" x14ac:dyDescent="0.25">
      <c r="A123" s="18">
        <v>44418</v>
      </c>
      <c r="B123" t="s">
        <v>42</v>
      </c>
      <c r="C123" s="3">
        <v>100</v>
      </c>
      <c r="D123" t="s">
        <v>12</v>
      </c>
      <c r="E123" s="1">
        <v>9623.9500000000007</v>
      </c>
    </row>
    <row r="124" spans="1:5" x14ac:dyDescent="0.25">
      <c r="A124" s="18">
        <v>44411</v>
      </c>
      <c r="B124" t="s">
        <v>42</v>
      </c>
      <c r="C124" s="3">
        <v>100</v>
      </c>
      <c r="D124" t="s">
        <v>12</v>
      </c>
      <c r="E124" s="1">
        <v>9500.9500000000007</v>
      </c>
    </row>
    <row r="125" spans="1:5" x14ac:dyDescent="0.25">
      <c r="A125" s="18">
        <v>44389</v>
      </c>
      <c r="B125" t="s">
        <v>42</v>
      </c>
      <c r="C125" s="3">
        <v>100</v>
      </c>
      <c r="D125" t="s">
        <v>12</v>
      </c>
      <c r="E125" s="1">
        <v>9412.9500000000007</v>
      </c>
    </row>
    <row r="126" spans="1:5" x14ac:dyDescent="0.25">
      <c r="A126" s="18">
        <v>44378</v>
      </c>
      <c r="B126" t="s">
        <v>42</v>
      </c>
      <c r="C126" s="3">
        <v>100</v>
      </c>
      <c r="D126" t="s">
        <v>12</v>
      </c>
      <c r="E126" s="1">
        <v>9358.9500000000007</v>
      </c>
    </row>
    <row r="127" spans="1:5" x14ac:dyDescent="0.25">
      <c r="A127" s="18">
        <v>44693</v>
      </c>
      <c r="B127" t="s">
        <v>43</v>
      </c>
      <c r="C127" s="3">
        <v>20</v>
      </c>
      <c r="D127" t="s">
        <v>12</v>
      </c>
      <c r="E127" s="1">
        <v>5761.15</v>
      </c>
    </row>
    <row r="128" spans="1:5" x14ac:dyDescent="0.25">
      <c r="A128" s="18">
        <v>44686</v>
      </c>
      <c r="B128" t="s">
        <v>43</v>
      </c>
      <c r="C128" s="3">
        <v>20</v>
      </c>
      <c r="D128" t="s">
        <v>12</v>
      </c>
      <c r="E128" s="1">
        <v>5919.55</v>
      </c>
    </row>
    <row r="129" spans="1:5" x14ac:dyDescent="0.25">
      <c r="A129" s="18"/>
    </row>
    <row r="130" spans="1:5" ht="15.75" thickBot="1" x14ac:dyDescent="0.3">
      <c r="A130" s="18"/>
      <c r="E130" s="6">
        <f>SUM(E91:E129)</f>
        <v>73660.50999999998</v>
      </c>
    </row>
    <row r="131" spans="1:5" ht="15.75" thickTop="1" x14ac:dyDescent="0.25">
      <c r="A131" s="18"/>
    </row>
    <row r="132" spans="1:5" x14ac:dyDescent="0.25">
      <c r="A132" s="18"/>
      <c r="D132" t="s">
        <v>44</v>
      </c>
      <c r="E132" s="1">
        <v>61768.67</v>
      </c>
    </row>
    <row r="133" spans="1:5" x14ac:dyDescent="0.25">
      <c r="A133" s="18"/>
      <c r="D133" t="s">
        <v>45</v>
      </c>
      <c r="E133" s="1">
        <f>E132-E130</f>
        <v>-11891.839999999982</v>
      </c>
    </row>
    <row r="134" spans="1:5" x14ac:dyDescent="0.25">
      <c r="A134" s="18"/>
    </row>
    <row r="135" spans="1:5" x14ac:dyDescent="0.25">
      <c r="A135" s="18"/>
      <c r="D135" s="20">
        <v>0.5</v>
      </c>
      <c r="E135" s="1">
        <f>E133/2</f>
        <v>-5945.919999999991</v>
      </c>
    </row>
    <row r="136" spans="1:5" x14ac:dyDescent="0.25">
      <c r="A136" s="18"/>
    </row>
    <row r="137" spans="1:5" x14ac:dyDescent="0.25">
      <c r="A137" s="18"/>
    </row>
    <row r="138" spans="1:5" x14ac:dyDescent="0.25">
      <c r="A138" s="18"/>
    </row>
    <row r="139" spans="1:5" x14ac:dyDescent="0.25">
      <c r="A139" s="18"/>
    </row>
    <row r="140" spans="1:5" x14ac:dyDescent="0.25">
      <c r="A140" s="18"/>
    </row>
    <row r="141" spans="1:5" x14ac:dyDescent="0.25">
      <c r="A141" s="18"/>
    </row>
    <row r="142" spans="1:5" x14ac:dyDescent="0.25">
      <c r="A142" s="18"/>
    </row>
    <row r="143" spans="1:5" x14ac:dyDescent="0.25">
      <c r="A143" s="18"/>
    </row>
    <row r="144" spans="1:5" x14ac:dyDescent="0.25">
      <c r="A144" s="18"/>
    </row>
    <row r="145" spans="1:1" x14ac:dyDescent="0.25">
      <c r="A145" s="18"/>
    </row>
    <row r="146" spans="1:1" x14ac:dyDescent="0.25">
      <c r="A146" s="18"/>
    </row>
    <row r="147" spans="1:1" x14ac:dyDescent="0.25">
      <c r="A147" s="18"/>
    </row>
    <row r="148" spans="1:1" x14ac:dyDescent="0.25">
      <c r="A148" s="18"/>
    </row>
    <row r="149" spans="1:1" x14ac:dyDescent="0.25">
      <c r="A149" s="18"/>
    </row>
    <row r="150" spans="1:1" x14ac:dyDescent="0.25">
      <c r="A150" s="18"/>
    </row>
    <row r="151" spans="1:1" x14ac:dyDescent="0.25">
      <c r="A151" s="18"/>
    </row>
    <row r="152" spans="1:1" x14ac:dyDescent="0.25">
      <c r="A152" s="18"/>
    </row>
    <row r="153" spans="1:1" x14ac:dyDescent="0.25">
      <c r="A153" s="18"/>
    </row>
    <row r="154" spans="1:1" x14ac:dyDescent="0.25">
      <c r="A154" s="18"/>
    </row>
    <row r="155" spans="1:1" x14ac:dyDescent="0.25">
      <c r="A155" s="18"/>
    </row>
    <row r="156" spans="1:1" x14ac:dyDescent="0.25">
      <c r="A156" s="18"/>
    </row>
    <row r="157" spans="1:1" x14ac:dyDescent="0.25">
      <c r="A157" s="18"/>
    </row>
    <row r="158" spans="1:1" x14ac:dyDescent="0.25">
      <c r="A158" s="18"/>
    </row>
    <row r="159" spans="1:1" x14ac:dyDescent="0.25">
      <c r="A159" s="18"/>
    </row>
    <row r="160" spans="1:1" x14ac:dyDescent="0.25">
      <c r="A160" s="18"/>
    </row>
    <row r="161" spans="1:1" x14ac:dyDescent="0.25">
      <c r="A161" s="18"/>
    </row>
    <row r="162" spans="1:1" x14ac:dyDescent="0.25">
      <c r="A162" s="18"/>
    </row>
    <row r="163" spans="1:1" x14ac:dyDescent="0.25">
      <c r="A163" s="18"/>
    </row>
    <row r="164" spans="1:1" x14ac:dyDescent="0.25">
      <c r="A164" s="18"/>
    </row>
    <row r="165" spans="1:1" x14ac:dyDescent="0.25">
      <c r="A165" s="18"/>
    </row>
    <row r="166" spans="1:1" x14ac:dyDescent="0.25">
      <c r="A166" s="18"/>
    </row>
    <row r="167" spans="1:1" x14ac:dyDescent="0.25">
      <c r="A167" s="18"/>
    </row>
    <row r="168" spans="1:1" x14ac:dyDescent="0.25">
      <c r="A168" s="18"/>
    </row>
    <row r="169" spans="1:1" x14ac:dyDescent="0.25">
      <c r="A169" s="18"/>
    </row>
    <row r="170" spans="1:1" x14ac:dyDescent="0.25">
      <c r="A170" s="18"/>
    </row>
    <row r="171" spans="1:1" x14ac:dyDescent="0.25">
      <c r="A171" s="18"/>
    </row>
    <row r="172" spans="1:1" x14ac:dyDescent="0.25">
      <c r="A172" s="18"/>
    </row>
    <row r="173" spans="1:1" x14ac:dyDescent="0.25">
      <c r="A173" s="18"/>
    </row>
    <row r="174" spans="1:1" x14ac:dyDescent="0.25">
      <c r="A174" s="18"/>
    </row>
    <row r="175" spans="1:1" x14ac:dyDescent="0.25">
      <c r="A175" s="18"/>
    </row>
    <row r="176" spans="1:1" x14ac:dyDescent="0.25">
      <c r="A176" s="18"/>
    </row>
    <row r="177" spans="1:1" x14ac:dyDescent="0.25">
      <c r="A177" s="18"/>
    </row>
    <row r="178" spans="1:1" x14ac:dyDescent="0.25">
      <c r="A178" s="18"/>
    </row>
    <row r="179" spans="1:1" x14ac:dyDescent="0.25">
      <c r="A179" s="18"/>
    </row>
    <row r="180" spans="1:1" x14ac:dyDescent="0.25">
      <c r="A180" s="18"/>
    </row>
    <row r="181" spans="1:1" x14ac:dyDescent="0.25">
      <c r="A181" s="18"/>
    </row>
    <row r="182" spans="1:1" x14ac:dyDescent="0.25">
      <c r="A182" s="18"/>
    </row>
    <row r="183" spans="1:1" x14ac:dyDescent="0.25">
      <c r="A183" s="18"/>
    </row>
    <row r="184" spans="1:1" x14ac:dyDescent="0.25">
      <c r="A184" s="18"/>
    </row>
    <row r="185" spans="1:1" x14ac:dyDescent="0.25">
      <c r="A185" s="18"/>
    </row>
    <row r="186" spans="1:1" x14ac:dyDescent="0.25">
      <c r="A186" s="18"/>
    </row>
    <row r="187" spans="1:1" x14ac:dyDescent="0.25">
      <c r="A187" s="18"/>
    </row>
    <row r="188" spans="1:1" x14ac:dyDescent="0.25">
      <c r="A188" s="18"/>
    </row>
    <row r="189" spans="1:1" x14ac:dyDescent="0.25">
      <c r="A189" s="18"/>
    </row>
    <row r="190" spans="1:1" x14ac:dyDescent="0.25">
      <c r="A190" s="18"/>
    </row>
    <row r="191" spans="1:1" x14ac:dyDescent="0.25">
      <c r="A191" s="18"/>
    </row>
    <row r="192" spans="1:1" x14ac:dyDescent="0.25">
      <c r="A192" s="18"/>
    </row>
    <row r="193" spans="1:1" x14ac:dyDescent="0.25">
      <c r="A193" s="18"/>
    </row>
    <row r="194" spans="1:1" x14ac:dyDescent="0.25">
      <c r="A194" s="18"/>
    </row>
    <row r="195" spans="1:1" x14ac:dyDescent="0.25">
      <c r="A195" s="18"/>
    </row>
    <row r="196" spans="1:1" x14ac:dyDescent="0.25">
      <c r="A196" s="18"/>
    </row>
    <row r="197" spans="1:1" x14ac:dyDescent="0.25">
      <c r="A197" s="18"/>
    </row>
    <row r="198" spans="1:1" x14ac:dyDescent="0.25">
      <c r="A198" s="18"/>
    </row>
    <row r="199" spans="1:1" x14ac:dyDescent="0.25">
      <c r="A199" s="18"/>
    </row>
    <row r="200" spans="1:1" x14ac:dyDescent="0.25">
      <c r="A200" s="18"/>
    </row>
    <row r="201" spans="1:1" x14ac:dyDescent="0.25">
      <c r="A201" s="18"/>
    </row>
    <row r="202" spans="1:1" x14ac:dyDescent="0.25">
      <c r="A202" s="18"/>
    </row>
    <row r="203" spans="1:1" x14ac:dyDescent="0.25">
      <c r="A203" s="18"/>
    </row>
    <row r="204" spans="1:1" x14ac:dyDescent="0.25">
      <c r="A204" s="18"/>
    </row>
    <row r="205" spans="1:1" x14ac:dyDescent="0.25">
      <c r="A205" s="18"/>
    </row>
    <row r="206" spans="1:1" x14ac:dyDescent="0.25">
      <c r="A206" s="18"/>
    </row>
    <row r="207" spans="1:1" x14ac:dyDescent="0.25">
      <c r="A207" s="18"/>
    </row>
    <row r="208" spans="1:1" x14ac:dyDescent="0.25">
      <c r="A208" s="18"/>
    </row>
    <row r="209" spans="1:1" x14ac:dyDescent="0.25">
      <c r="A209" s="18"/>
    </row>
    <row r="210" spans="1:1" x14ac:dyDescent="0.25">
      <c r="A210" s="18"/>
    </row>
    <row r="211" spans="1:1" x14ac:dyDescent="0.25">
      <c r="A211" s="18"/>
    </row>
    <row r="212" spans="1:1" x14ac:dyDescent="0.25">
      <c r="A212" s="18"/>
    </row>
    <row r="213" spans="1:1" x14ac:dyDescent="0.25">
      <c r="A213" s="18"/>
    </row>
    <row r="214" spans="1:1" x14ac:dyDescent="0.25">
      <c r="A214" s="18"/>
    </row>
    <row r="215" spans="1:1" x14ac:dyDescent="0.25">
      <c r="A215" s="18"/>
    </row>
    <row r="216" spans="1:1" x14ac:dyDescent="0.25">
      <c r="A216" s="18"/>
    </row>
    <row r="217" spans="1:1" x14ac:dyDescent="0.25">
      <c r="A217" s="18"/>
    </row>
    <row r="218" spans="1:1" x14ac:dyDescent="0.25">
      <c r="A218" s="18"/>
    </row>
    <row r="219" spans="1:1" x14ac:dyDescent="0.25">
      <c r="A219" s="18"/>
    </row>
    <row r="220" spans="1:1" x14ac:dyDescent="0.25">
      <c r="A220" s="18"/>
    </row>
    <row r="221" spans="1:1" x14ac:dyDescent="0.25">
      <c r="A221" s="18"/>
    </row>
    <row r="222" spans="1:1" x14ac:dyDescent="0.25">
      <c r="A222" s="18"/>
    </row>
    <row r="223" spans="1:1" x14ac:dyDescent="0.25">
      <c r="A223" s="18"/>
    </row>
    <row r="224" spans="1:1" x14ac:dyDescent="0.25">
      <c r="A224" s="18"/>
    </row>
    <row r="225" spans="1:1" x14ac:dyDescent="0.25">
      <c r="A225" s="18"/>
    </row>
    <row r="226" spans="1:1" x14ac:dyDescent="0.25">
      <c r="A226" s="18"/>
    </row>
    <row r="227" spans="1:1" x14ac:dyDescent="0.25">
      <c r="A227" s="18"/>
    </row>
    <row r="228" spans="1:1" x14ac:dyDescent="0.25">
      <c r="A228" s="18"/>
    </row>
    <row r="229" spans="1:1" x14ac:dyDescent="0.25">
      <c r="A229" s="18"/>
    </row>
    <row r="230" spans="1:1" x14ac:dyDescent="0.25">
      <c r="A230" s="18"/>
    </row>
    <row r="231" spans="1:1" x14ac:dyDescent="0.25">
      <c r="A231" s="18"/>
    </row>
    <row r="232" spans="1:1" x14ac:dyDescent="0.25">
      <c r="A232" s="18"/>
    </row>
    <row r="233" spans="1:1" x14ac:dyDescent="0.25">
      <c r="A233" s="18"/>
    </row>
    <row r="234" spans="1:1" x14ac:dyDescent="0.25">
      <c r="A234" s="18"/>
    </row>
    <row r="235" spans="1:1" x14ac:dyDescent="0.25">
      <c r="A235" s="18"/>
    </row>
    <row r="236" spans="1:1" x14ac:dyDescent="0.25">
      <c r="A236" s="18"/>
    </row>
    <row r="237" spans="1:1" x14ac:dyDescent="0.25">
      <c r="A237" s="18"/>
    </row>
    <row r="238" spans="1:1" x14ac:dyDescent="0.25">
      <c r="A238" s="18"/>
    </row>
    <row r="239" spans="1:1" x14ac:dyDescent="0.25">
      <c r="A239" s="18"/>
    </row>
    <row r="240" spans="1:1" x14ac:dyDescent="0.25">
      <c r="A240" s="18"/>
    </row>
    <row r="241" spans="1:1" x14ac:dyDescent="0.25">
      <c r="A241" s="18"/>
    </row>
    <row r="242" spans="1:1" x14ac:dyDescent="0.25">
      <c r="A242" s="18"/>
    </row>
    <row r="243" spans="1:1" x14ac:dyDescent="0.25">
      <c r="A243" s="18"/>
    </row>
    <row r="244" spans="1:1" x14ac:dyDescent="0.25">
      <c r="A244" s="18"/>
    </row>
    <row r="245" spans="1:1" x14ac:dyDescent="0.25">
      <c r="A245" s="18"/>
    </row>
    <row r="246" spans="1:1" x14ac:dyDescent="0.25">
      <c r="A246" s="18"/>
    </row>
    <row r="247" spans="1:1" x14ac:dyDescent="0.25">
      <c r="A247" s="18"/>
    </row>
    <row r="248" spans="1:1" x14ac:dyDescent="0.25">
      <c r="A248" s="18"/>
    </row>
    <row r="249" spans="1:1" x14ac:dyDescent="0.25">
      <c r="A249" s="18"/>
    </row>
    <row r="250" spans="1:1" x14ac:dyDescent="0.25">
      <c r="A250" s="18"/>
    </row>
    <row r="251" spans="1:1" x14ac:dyDescent="0.25">
      <c r="A251" s="18"/>
    </row>
    <row r="252" spans="1:1" x14ac:dyDescent="0.25">
      <c r="A252" s="18"/>
    </row>
    <row r="253" spans="1:1" x14ac:dyDescent="0.25">
      <c r="A253" s="18"/>
    </row>
    <row r="254" spans="1:1" x14ac:dyDescent="0.25">
      <c r="A254" s="18"/>
    </row>
    <row r="255" spans="1:1" x14ac:dyDescent="0.25">
      <c r="A255" s="18"/>
    </row>
    <row r="256" spans="1:1" x14ac:dyDescent="0.25">
      <c r="A256" s="18"/>
    </row>
    <row r="257" spans="1:1" x14ac:dyDescent="0.25">
      <c r="A257" s="18"/>
    </row>
    <row r="258" spans="1:1" x14ac:dyDescent="0.25">
      <c r="A258" s="18"/>
    </row>
    <row r="259" spans="1:1" x14ac:dyDescent="0.25">
      <c r="A259" s="18"/>
    </row>
    <row r="260" spans="1:1" x14ac:dyDescent="0.25">
      <c r="A260" s="18"/>
    </row>
    <row r="261" spans="1:1" x14ac:dyDescent="0.25">
      <c r="A261" s="18"/>
    </row>
    <row r="262" spans="1:1" x14ac:dyDescent="0.25">
      <c r="A262" s="18"/>
    </row>
    <row r="263" spans="1:1" x14ac:dyDescent="0.25">
      <c r="A263" s="18"/>
    </row>
    <row r="264" spans="1:1" x14ac:dyDescent="0.25">
      <c r="A264" s="18"/>
    </row>
    <row r="265" spans="1:1" x14ac:dyDescent="0.25">
      <c r="A265" s="18"/>
    </row>
    <row r="266" spans="1:1" x14ac:dyDescent="0.25">
      <c r="A266" s="18"/>
    </row>
    <row r="267" spans="1:1" x14ac:dyDescent="0.25">
      <c r="A267" s="18"/>
    </row>
    <row r="268" spans="1:1" x14ac:dyDescent="0.25">
      <c r="A268" s="18"/>
    </row>
    <row r="269" spans="1:1" x14ac:dyDescent="0.25">
      <c r="A269" s="18"/>
    </row>
    <row r="270" spans="1:1" x14ac:dyDescent="0.25">
      <c r="A270" s="18"/>
    </row>
    <row r="271" spans="1:1" x14ac:dyDescent="0.25">
      <c r="A271" s="18"/>
    </row>
    <row r="272" spans="1:1" x14ac:dyDescent="0.25">
      <c r="A272" s="18"/>
    </row>
    <row r="273" spans="1:1" x14ac:dyDescent="0.25">
      <c r="A273" s="18"/>
    </row>
    <row r="274" spans="1:1" x14ac:dyDescent="0.25">
      <c r="A274" s="18"/>
    </row>
    <row r="275" spans="1:1" x14ac:dyDescent="0.25">
      <c r="A275" s="18"/>
    </row>
    <row r="276" spans="1:1" x14ac:dyDescent="0.25">
      <c r="A276" s="18"/>
    </row>
    <row r="277" spans="1:1" x14ac:dyDescent="0.25">
      <c r="A277" s="18"/>
    </row>
    <row r="278" spans="1:1" x14ac:dyDescent="0.25">
      <c r="A278" s="18"/>
    </row>
    <row r="279" spans="1:1" x14ac:dyDescent="0.25">
      <c r="A279" s="18"/>
    </row>
    <row r="280" spans="1:1" x14ac:dyDescent="0.25">
      <c r="A280" s="18"/>
    </row>
    <row r="281" spans="1:1" x14ac:dyDescent="0.25">
      <c r="A281" s="18"/>
    </row>
    <row r="282" spans="1:1" x14ac:dyDescent="0.25">
      <c r="A282" s="18"/>
    </row>
    <row r="283" spans="1:1" x14ac:dyDescent="0.25">
      <c r="A283" s="18"/>
    </row>
    <row r="284" spans="1:1" x14ac:dyDescent="0.25">
      <c r="A284" s="18"/>
    </row>
    <row r="285" spans="1:1" x14ac:dyDescent="0.25">
      <c r="A285" s="18"/>
    </row>
    <row r="286" spans="1:1" x14ac:dyDescent="0.25">
      <c r="A286" s="18"/>
    </row>
    <row r="287" spans="1:1" x14ac:dyDescent="0.25">
      <c r="A287" s="18"/>
    </row>
    <row r="288" spans="1:1" x14ac:dyDescent="0.25">
      <c r="A288" s="18"/>
    </row>
    <row r="289" spans="1:1" x14ac:dyDescent="0.25">
      <c r="A289" s="18"/>
    </row>
    <row r="290" spans="1:1" x14ac:dyDescent="0.25">
      <c r="A290" s="18"/>
    </row>
    <row r="291" spans="1:1" x14ac:dyDescent="0.25">
      <c r="A291" s="18"/>
    </row>
    <row r="292" spans="1:1" x14ac:dyDescent="0.25">
      <c r="A292" s="18"/>
    </row>
    <row r="293" spans="1:1" x14ac:dyDescent="0.25">
      <c r="A293" s="18"/>
    </row>
    <row r="294" spans="1:1" x14ac:dyDescent="0.25">
      <c r="A294" s="18"/>
    </row>
    <row r="295" spans="1:1" x14ac:dyDescent="0.25">
      <c r="A295" s="18"/>
    </row>
    <row r="296" spans="1:1" x14ac:dyDescent="0.25">
      <c r="A296" s="18"/>
    </row>
    <row r="297" spans="1:1" x14ac:dyDescent="0.25">
      <c r="A297" s="18"/>
    </row>
    <row r="298" spans="1:1" x14ac:dyDescent="0.25">
      <c r="A298" s="18"/>
    </row>
    <row r="299" spans="1:1" x14ac:dyDescent="0.25">
      <c r="A299" s="18"/>
    </row>
    <row r="300" spans="1:1" x14ac:dyDescent="0.25">
      <c r="A300" s="18"/>
    </row>
    <row r="301" spans="1:1" x14ac:dyDescent="0.25">
      <c r="A301" s="18"/>
    </row>
    <row r="302" spans="1:1" x14ac:dyDescent="0.25">
      <c r="A302" s="18"/>
    </row>
    <row r="303" spans="1:1" x14ac:dyDescent="0.25">
      <c r="A303" s="18"/>
    </row>
    <row r="304" spans="1:1" x14ac:dyDescent="0.25">
      <c r="A304" s="18"/>
    </row>
    <row r="305" spans="1:1" x14ac:dyDescent="0.25">
      <c r="A305" s="18"/>
    </row>
    <row r="306" spans="1:1" x14ac:dyDescent="0.25">
      <c r="A306" s="18"/>
    </row>
    <row r="307" spans="1:1" x14ac:dyDescent="0.25">
      <c r="A307" s="18"/>
    </row>
    <row r="308" spans="1:1" x14ac:dyDescent="0.25">
      <c r="A308" s="18"/>
    </row>
    <row r="309" spans="1:1" x14ac:dyDescent="0.25">
      <c r="A309" s="18"/>
    </row>
    <row r="310" spans="1:1" x14ac:dyDescent="0.25">
      <c r="A310" s="18"/>
    </row>
    <row r="311" spans="1:1" x14ac:dyDescent="0.25">
      <c r="A311" s="18"/>
    </row>
    <row r="312" spans="1:1" x14ac:dyDescent="0.25">
      <c r="A312" s="18"/>
    </row>
    <row r="313" spans="1:1" x14ac:dyDescent="0.25">
      <c r="A313" s="18"/>
    </row>
    <row r="314" spans="1:1" x14ac:dyDescent="0.25">
      <c r="A314" s="18"/>
    </row>
    <row r="315" spans="1:1" x14ac:dyDescent="0.25">
      <c r="A315" s="18"/>
    </row>
    <row r="316" spans="1:1" x14ac:dyDescent="0.25">
      <c r="A316" s="18"/>
    </row>
    <row r="317" spans="1:1" x14ac:dyDescent="0.25">
      <c r="A317" s="18"/>
    </row>
    <row r="318" spans="1:1" x14ac:dyDescent="0.25">
      <c r="A318" s="18"/>
    </row>
    <row r="319" spans="1:1" x14ac:dyDescent="0.25">
      <c r="A319" s="18"/>
    </row>
    <row r="320" spans="1:1" x14ac:dyDescent="0.25">
      <c r="A320" s="18"/>
    </row>
    <row r="321" spans="1:1" x14ac:dyDescent="0.25">
      <c r="A321" s="18"/>
    </row>
    <row r="322" spans="1:1" x14ac:dyDescent="0.25">
      <c r="A322" s="18"/>
    </row>
    <row r="323" spans="1:1" x14ac:dyDescent="0.25">
      <c r="A323" s="18"/>
    </row>
    <row r="324" spans="1:1" x14ac:dyDescent="0.25">
      <c r="A324" s="18"/>
    </row>
    <row r="325" spans="1:1" x14ac:dyDescent="0.25">
      <c r="A325" s="18"/>
    </row>
    <row r="326" spans="1:1" x14ac:dyDescent="0.25">
      <c r="A326" s="18"/>
    </row>
    <row r="327" spans="1:1" x14ac:dyDescent="0.25">
      <c r="A327" s="18"/>
    </row>
    <row r="328" spans="1:1" x14ac:dyDescent="0.25">
      <c r="A328" s="18"/>
    </row>
    <row r="329" spans="1:1" x14ac:dyDescent="0.25">
      <c r="A329" s="18"/>
    </row>
    <row r="330" spans="1:1" x14ac:dyDescent="0.25">
      <c r="A330" s="18"/>
    </row>
    <row r="331" spans="1:1" x14ac:dyDescent="0.25">
      <c r="A331" s="18"/>
    </row>
    <row r="332" spans="1:1" x14ac:dyDescent="0.25">
      <c r="A332" s="18"/>
    </row>
    <row r="333" spans="1:1" x14ac:dyDescent="0.25">
      <c r="A333" s="18"/>
    </row>
    <row r="334" spans="1:1" x14ac:dyDescent="0.25">
      <c r="A334" s="18"/>
    </row>
    <row r="335" spans="1:1" x14ac:dyDescent="0.25">
      <c r="A335" s="18"/>
    </row>
    <row r="336" spans="1:1" x14ac:dyDescent="0.25">
      <c r="A336" s="18"/>
    </row>
    <row r="337" spans="1:1" x14ac:dyDescent="0.25">
      <c r="A337" s="18"/>
    </row>
    <row r="338" spans="1:1" x14ac:dyDescent="0.25">
      <c r="A338" s="18"/>
    </row>
    <row r="339" spans="1:1" x14ac:dyDescent="0.25">
      <c r="A339" s="18"/>
    </row>
    <row r="340" spans="1:1" x14ac:dyDescent="0.25">
      <c r="A340" s="18"/>
    </row>
    <row r="341" spans="1:1" x14ac:dyDescent="0.25">
      <c r="A341" s="18"/>
    </row>
    <row r="342" spans="1:1" x14ac:dyDescent="0.25">
      <c r="A342" s="18"/>
    </row>
    <row r="343" spans="1:1" x14ac:dyDescent="0.25">
      <c r="A343" s="18"/>
    </row>
    <row r="344" spans="1:1" x14ac:dyDescent="0.25">
      <c r="A344" s="18"/>
    </row>
    <row r="345" spans="1:1" x14ac:dyDescent="0.25">
      <c r="A345" s="18"/>
    </row>
    <row r="346" spans="1:1" x14ac:dyDescent="0.25">
      <c r="A346" s="18"/>
    </row>
    <row r="347" spans="1:1" x14ac:dyDescent="0.25">
      <c r="A347" s="18"/>
    </row>
    <row r="348" spans="1:1" x14ac:dyDescent="0.25">
      <c r="A348" s="18"/>
    </row>
    <row r="349" spans="1:1" x14ac:dyDescent="0.25">
      <c r="A349" s="18"/>
    </row>
    <row r="350" spans="1:1" x14ac:dyDescent="0.25">
      <c r="A350" s="18"/>
    </row>
    <row r="351" spans="1:1" x14ac:dyDescent="0.25">
      <c r="A351" s="18"/>
    </row>
    <row r="352" spans="1:1" x14ac:dyDescent="0.25">
      <c r="A352" s="18"/>
    </row>
    <row r="353" spans="1:1" x14ac:dyDescent="0.25">
      <c r="A353" s="18"/>
    </row>
    <row r="354" spans="1:1" x14ac:dyDescent="0.25">
      <c r="A354" s="18"/>
    </row>
    <row r="355" spans="1:1" x14ac:dyDescent="0.25">
      <c r="A355" s="18"/>
    </row>
    <row r="356" spans="1:1" x14ac:dyDescent="0.25">
      <c r="A356" s="18"/>
    </row>
    <row r="357" spans="1:1" x14ac:dyDescent="0.25">
      <c r="A357" s="18"/>
    </row>
    <row r="358" spans="1:1" x14ac:dyDescent="0.25">
      <c r="A358" s="18"/>
    </row>
    <row r="359" spans="1:1" x14ac:dyDescent="0.25">
      <c r="A359" s="18"/>
    </row>
    <row r="360" spans="1:1" x14ac:dyDescent="0.25">
      <c r="A360" s="18"/>
    </row>
    <row r="361" spans="1:1" x14ac:dyDescent="0.25">
      <c r="A361" s="18"/>
    </row>
    <row r="362" spans="1:1" x14ac:dyDescent="0.25">
      <c r="A362" s="18"/>
    </row>
    <row r="363" spans="1:1" x14ac:dyDescent="0.25">
      <c r="A363" s="18"/>
    </row>
    <row r="364" spans="1:1" x14ac:dyDescent="0.25">
      <c r="A364" s="18"/>
    </row>
    <row r="365" spans="1:1" x14ac:dyDescent="0.25">
      <c r="A365" s="18"/>
    </row>
    <row r="366" spans="1:1" x14ac:dyDescent="0.25">
      <c r="A366" s="18"/>
    </row>
    <row r="367" spans="1:1" x14ac:dyDescent="0.25">
      <c r="A367" s="18"/>
    </row>
    <row r="368" spans="1:1" x14ac:dyDescent="0.25">
      <c r="A368" s="18"/>
    </row>
    <row r="369" spans="1:1" x14ac:dyDescent="0.25">
      <c r="A369" s="18"/>
    </row>
    <row r="370" spans="1:1" x14ac:dyDescent="0.25">
      <c r="A370" s="18"/>
    </row>
    <row r="371" spans="1:1" x14ac:dyDescent="0.25">
      <c r="A371" s="18"/>
    </row>
    <row r="372" spans="1:1" x14ac:dyDescent="0.25">
      <c r="A372" s="18"/>
    </row>
    <row r="373" spans="1:1" x14ac:dyDescent="0.25">
      <c r="A373" s="18"/>
    </row>
    <row r="374" spans="1:1" x14ac:dyDescent="0.25">
      <c r="A374" s="18"/>
    </row>
    <row r="375" spans="1:1" x14ac:dyDescent="0.25">
      <c r="A375" s="18"/>
    </row>
    <row r="376" spans="1:1" x14ac:dyDescent="0.25">
      <c r="A376" s="18"/>
    </row>
    <row r="377" spans="1:1" x14ac:dyDescent="0.25">
      <c r="A377" s="18"/>
    </row>
    <row r="378" spans="1:1" x14ac:dyDescent="0.25">
      <c r="A378" s="18"/>
    </row>
    <row r="379" spans="1:1" x14ac:dyDescent="0.25">
      <c r="A379" s="18"/>
    </row>
    <row r="380" spans="1:1" x14ac:dyDescent="0.25">
      <c r="A380" s="18"/>
    </row>
    <row r="381" spans="1:1" x14ac:dyDescent="0.25">
      <c r="A381" s="18"/>
    </row>
    <row r="382" spans="1:1" x14ac:dyDescent="0.25">
      <c r="A382" s="18"/>
    </row>
    <row r="383" spans="1:1" x14ac:dyDescent="0.25">
      <c r="A383" s="18"/>
    </row>
    <row r="384" spans="1:1" x14ac:dyDescent="0.25">
      <c r="A384" s="18"/>
    </row>
    <row r="385" spans="1:1" x14ac:dyDescent="0.25">
      <c r="A385" s="18"/>
    </row>
    <row r="386" spans="1:1" x14ac:dyDescent="0.25">
      <c r="A386" s="18"/>
    </row>
    <row r="387" spans="1:1" x14ac:dyDescent="0.25">
      <c r="A387" s="18"/>
    </row>
    <row r="388" spans="1:1" x14ac:dyDescent="0.25">
      <c r="A388" s="18"/>
    </row>
    <row r="389" spans="1:1" x14ac:dyDescent="0.25">
      <c r="A389" s="18"/>
    </row>
    <row r="390" spans="1:1" x14ac:dyDescent="0.25">
      <c r="A390" s="18"/>
    </row>
    <row r="391" spans="1:1" x14ac:dyDescent="0.25">
      <c r="A391" s="18"/>
    </row>
    <row r="392" spans="1:1" x14ac:dyDescent="0.25">
      <c r="A392" s="18"/>
    </row>
    <row r="393" spans="1:1" x14ac:dyDescent="0.25">
      <c r="A393" s="18"/>
    </row>
    <row r="394" spans="1:1" x14ac:dyDescent="0.25">
      <c r="A394" s="18"/>
    </row>
    <row r="395" spans="1:1" x14ac:dyDescent="0.25">
      <c r="A395" s="18"/>
    </row>
    <row r="396" spans="1:1" x14ac:dyDescent="0.25">
      <c r="A396" s="18"/>
    </row>
    <row r="397" spans="1:1" x14ac:dyDescent="0.25">
      <c r="A397" s="18"/>
    </row>
    <row r="398" spans="1:1" x14ac:dyDescent="0.25">
      <c r="A398" s="18"/>
    </row>
    <row r="399" spans="1:1" x14ac:dyDescent="0.25">
      <c r="A399" s="18"/>
    </row>
    <row r="400" spans="1:1" x14ac:dyDescent="0.25">
      <c r="A400" s="18"/>
    </row>
    <row r="401" spans="1:1" x14ac:dyDescent="0.25">
      <c r="A401" s="18"/>
    </row>
    <row r="402" spans="1:1" x14ac:dyDescent="0.25">
      <c r="A402" s="18"/>
    </row>
    <row r="403" spans="1:1" x14ac:dyDescent="0.25">
      <c r="A403" s="18"/>
    </row>
    <row r="404" spans="1:1" x14ac:dyDescent="0.25">
      <c r="A404" s="18"/>
    </row>
    <row r="405" spans="1:1" x14ac:dyDescent="0.25">
      <c r="A405" s="18"/>
    </row>
    <row r="406" spans="1:1" x14ac:dyDescent="0.25">
      <c r="A406" s="18"/>
    </row>
    <row r="407" spans="1:1" x14ac:dyDescent="0.25">
      <c r="A407" s="18"/>
    </row>
    <row r="408" spans="1:1" x14ac:dyDescent="0.25">
      <c r="A408" s="18"/>
    </row>
    <row r="409" spans="1:1" x14ac:dyDescent="0.25">
      <c r="A409" s="18"/>
    </row>
    <row r="410" spans="1:1" x14ac:dyDescent="0.25">
      <c r="A410" s="18"/>
    </row>
    <row r="411" spans="1:1" x14ac:dyDescent="0.25">
      <c r="A411" s="18"/>
    </row>
    <row r="412" spans="1:1" x14ac:dyDescent="0.25">
      <c r="A412" s="18"/>
    </row>
    <row r="413" spans="1:1" x14ac:dyDescent="0.25">
      <c r="A413" s="18"/>
    </row>
    <row r="414" spans="1:1" x14ac:dyDescent="0.25">
      <c r="A414" s="18"/>
    </row>
    <row r="415" spans="1:1" x14ac:dyDescent="0.25">
      <c r="A415" s="18"/>
    </row>
    <row r="416" spans="1:1" x14ac:dyDescent="0.25">
      <c r="A416" s="18"/>
    </row>
    <row r="417" spans="1:1" x14ac:dyDescent="0.25">
      <c r="A417" s="18"/>
    </row>
    <row r="418" spans="1:1" x14ac:dyDescent="0.25">
      <c r="A418" s="18"/>
    </row>
    <row r="419" spans="1:1" x14ac:dyDescent="0.25">
      <c r="A419" s="18"/>
    </row>
    <row r="420" spans="1:1" x14ac:dyDescent="0.25">
      <c r="A420" s="18"/>
    </row>
    <row r="421" spans="1:1" x14ac:dyDescent="0.25">
      <c r="A421" s="18"/>
    </row>
    <row r="422" spans="1:1" x14ac:dyDescent="0.25">
      <c r="A422" s="18"/>
    </row>
    <row r="423" spans="1:1" x14ac:dyDescent="0.25">
      <c r="A423" s="18"/>
    </row>
    <row r="424" spans="1:1" x14ac:dyDescent="0.25">
      <c r="A424" s="18"/>
    </row>
    <row r="425" spans="1:1" x14ac:dyDescent="0.25">
      <c r="A425" s="18"/>
    </row>
    <row r="426" spans="1:1" x14ac:dyDescent="0.25">
      <c r="A426" s="18"/>
    </row>
    <row r="427" spans="1:1" x14ac:dyDescent="0.25">
      <c r="A427" s="18"/>
    </row>
    <row r="428" spans="1:1" x14ac:dyDescent="0.25">
      <c r="A428" s="18"/>
    </row>
    <row r="429" spans="1:1" x14ac:dyDescent="0.25">
      <c r="A429" s="18"/>
    </row>
    <row r="430" spans="1:1" x14ac:dyDescent="0.25">
      <c r="A430" s="18"/>
    </row>
    <row r="431" spans="1:1" x14ac:dyDescent="0.25">
      <c r="A431" s="18"/>
    </row>
    <row r="432" spans="1:1" x14ac:dyDescent="0.25">
      <c r="A432" s="18"/>
    </row>
    <row r="433" spans="1:1" x14ac:dyDescent="0.25">
      <c r="A433" s="18"/>
    </row>
    <row r="434" spans="1:1" x14ac:dyDescent="0.25">
      <c r="A434" s="18"/>
    </row>
    <row r="435" spans="1:1" x14ac:dyDescent="0.25">
      <c r="A435" s="18"/>
    </row>
    <row r="436" spans="1:1" x14ac:dyDescent="0.25">
      <c r="A436" s="18"/>
    </row>
    <row r="437" spans="1:1" x14ac:dyDescent="0.25">
      <c r="A437" s="18"/>
    </row>
    <row r="438" spans="1:1" x14ac:dyDescent="0.25">
      <c r="A438" s="18"/>
    </row>
    <row r="439" spans="1:1" x14ac:dyDescent="0.25">
      <c r="A439" s="18"/>
    </row>
    <row r="440" spans="1:1" x14ac:dyDescent="0.25">
      <c r="A440" s="18"/>
    </row>
    <row r="441" spans="1:1" x14ac:dyDescent="0.25">
      <c r="A441" s="18"/>
    </row>
    <row r="442" spans="1:1" x14ac:dyDescent="0.25">
      <c r="A442" s="18"/>
    </row>
    <row r="443" spans="1:1" x14ac:dyDescent="0.25">
      <c r="A443" s="18"/>
    </row>
    <row r="444" spans="1:1" x14ac:dyDescent="0.25">
      <c r="A444" s="18"/>
    </row>
    <row r="445" spans="1:1" x14ac:dyDescent="0.25">
      <c r="A445" s="18"/>
    </row>
    <row r="446" spans="1:1" x14ac:dyDescent="0.25">
      <c r="A446" s="18"/>
    </row>
    <row r="447" spans="1:1" x14ac:dyDescent="0.25">
      <c r="A447" s="18"/>
    </row>
    <row r="448" spans="1:1" x14ac:dyDescent="0.25">
      <c r="A448" s="18"/>
    </row>
    <row r="449" spans="1:1" x14ac:dyDescent="0.25">
      <c r="A449" s="18"/>
    </row>
    <row r="450" spans="1:1" x14ac:dyDescent="0.25">
      <c r="A450" s="18"/>
    </row>
    <row r="451" spans="1:1" x14ac:dyDescent="0.25">
      <c r="A451" s="18"/>
    </row>
    <row r="452" spans="1:1" x14ac:dyDescent="0.25">
      <c r="A452" s="18"/>
    </row>
    <row r="453" spans="1:1" x14ac:dyDescent="0.25">
      <c r="A453" s="18"/>
    </row>
    <row r="454" spans="1:1" x14ac:dyDescent="0.25">
      <c r="A454" s="18"/>
    </row>
    <row r="455" spans="1:1" x14ac:dyDescent="0.25">
      <c r="A455" s="18"/>
    </row>
    <row r="456" spans="1:1" x14ac:dyDescent="0.25">
      <c r="A456" s="18"/>
    </row>
    <row r="457" spans="1:1" x14ac:dyDescent="0.25">
      <c r="A457" s="18"/>
    </row>
    <row r="458" spans="1:1" x14ac:dyDescent="0.25">
      <c r="A458" s="18"/>
    </row>
    <row r="459" spans="1:1" x14ac:dyDescent="0.25">
      <c r="A459" s="18"/>
    </row>
    <row r="460" spans="1:1" x14ac:dyDescent="0.25">
      <c r="A460" s="18"/>
    </row>
    <row r="461" spans="1:1" x14ac:dyDescent="0.25">
      <c r="A461" s="18"/>
    </row>
    <row r="462" spans="1:1" x14ac:dyDescent="0.25">
      <c r="A462" s="18"/>
    </row>
    <row r="463" spans="1:1" x14ac:dyDescent="0.25">
      <c r="A463" s="18"/>
    </row>
    <row r="464" spans="1:1" x14ac:dyDescent="0.25">
      <c r="A464" s="18"/>
    </row>
    <row r="465" spans="1:1" x14ac:dyDescent="0.25">
      <c r="A465" s="18"/>
    </row>
    <row r="466" spans="1:1" x14ac:dyDescent="0.25">
      <c r="A466" s="18"/>
    </row>
    <row r="467" spans="1:1" x14ac:dyDescent="0.25">
      <c r="A467" s="18"/>
    </row>
    <row r="468" spans="1:1" x14ac:dyDescent="0.25">
      <c r="A468" s="18"/>
    </row>
    <row r="469" spans="1:1" x14ac:dyDescent="0.25">
      <c r="A469" s="18"/>
    </row>
    <row r="470" spans="1:1" x14ac:dyDescent="0.25">
      <c r="A470" s="18"/>
    </row>
    <row r="471" spans="1:1" x14ac:dyDescent="0.25">
      <c r="A471" s="18"/>
    </row>
    <row r="472" spans="1:1" x14ac:dyDescent="0.25">
      <c r="A472" s="18"/>
    </row>
    <row r="473" spans="1:1" x14ac:dyDescent="0.25">
      <c r="A473" s="18"/>
    </row>
    <row r="474" spans="1:1" x14ac:dyDescent="0.25">
      <c r="A474" s="18"/>
    </row>
    <row r="475" spans="1:1" x14ac:dyDescent="0.25">
      <c r="A475" s="18"/>
    </row>
    <row r="476" spans="1:1" x14ac:dyDescent="0.25">
      <c r="A476" s="18"/>
    </row>
    <row r="477" spans="1:1" x14ac:dyDescent="0.25">
      <c r="A477" s="18"/>
    </row>
    <row r="478" spans="1:1" x14ac:dyDescent="0.25">
      <c r="A478" s="18"/>
    </row>
    <row r="479" spans="1:1" x14ac:dyDescent="0.25">
      <c r="A479" s="18"/>
    </row>
    <row r="480" spans="1:1" x14ac:dyDescent="0.25">
      <c r="A480" s="18"/>
    </row>
    <row r="481" spans="1:1" x14ac:dyDescent="0.25">
      <c r="A481" s="18"/>
    </row>
    <row r="482" spans="1:1" x14ac:dyDescent="0.25">
      <c r="A482" s="18"/>
    </row>
    <row r="483" spans="1:1" x14ac:dyDescent="0.25">
      <c r="A483" s="18"/>
    </row>
    <row r="484" spans="1:1" x14ac:dyDescent="0.25">
      <c r="A484" s="18"/>
    </row>
    <row r="485" spans="1:1" x14ac:dyDescent="0.25">
      <c r="A485" s="18"/>
    </row>
    <row r="486" spans="1:1" x14ac:dyDescent="0.25">
      <c r="A486" s="18"/>
    </row>
    <row r="487" spans="1:1" x14ac:dyDescent="0.25">
      <c r="A487" s="18"/>
    </row>
    <row r="488" spans="1:1" x14ac:dyDescent="0.25">
      <c r="A488" s="18"/>
    </row>
    <row r="489" spans="1:1" x14ac:dyDescent="0.25">
      <c r="A489" s="18"/>
    </row>
    <row r="490" spans="1:1" x14ac:dyDescent="0.25">
      <c r="A490" s="18"/>
    </row>
    <row r="491" spans="1:1" x14ac:dyDescent="0.25">
      <c r="A491" s="18"/>
    </row>
    <row r="492" spans="1:1" x14ac:dyDescent="0.25">
      <c r="A492" s="18"/>
    </row>
    <row r="493" spans="1:1" x14ac:dyDescent="0.25">
      <c r="A493" s="18"/>
    </row>
    <row r="494" spans="1:1" x14ac:dyDescent="0.25">
      <c r="A494" s="18"/>
    </row>
    <row r="495" spans="1:1" x14ac:dyDescent="0.25">
      <c r="A495" s="18"/>
    </row>
    <row r="496" spans="1:1" x14ac:dyDescent="0.25">
      <c r="A496" s="18"/>
    </row>
    <row r="497" spans="1:1" x14ac:dyDescent="0.25">
      <c r="A497" s="18"/>
    </row>
    <row r="498" spans="1:1" x14ac:dyDescent="0.25">
      <c r="A498" s="18"/>
    </row>
    <row r="499" spans="1:1" x14ac:dyDescent="0.25">
      <c r="A499" s="18"/>
    </row>
    <row r="500" spans="1:1" x14ac:dyDescent="0.25">
      <c r="A500" s="18"/>
    </row>
    <row r="501" spans="1:1" x14ac:dyDescent="0.25">
      <c r="A501" s="18"/>
    </row>
    <row r="502" spans="1:1" x14ac:dyDescent="0.25">
      <c r="A502" s="18"/>
    </row>
    <row r="503" spans="1:1" x14ac:dyDescent="0.25">
      <c r="A503" s="18"/>
    </row>
    <row r="504" spans="1:1" x14ac:dyDescent="0.25">
      <c r="A504" s="18"/>
    </row>
    <row r="505" spans="1:1" x14ac:dyDescent="0.25">
      <c r="A505" s="18"/>
    </row>
    <row r="506" spans="1:1" x14ac:dyDescent="0.25">
      <c r="A506" s="18"/>
    </row>
    <row r="507" spans="1:1" x14ac:dyDescent="0.25">
      <c r="A507" s="18"/>
    </row>
    <row r="508" spans="1:1" x14ac:dyDescent="0.25">
      <c r="A508" s="18"/>
    </row>
    <row r="509" spans="1:1" x14ac:dyDescent="0.25">
      <c r="A509" s="18"/>
    </row>
    <row r="510" spans="1:1" x14ac:dyDescent="0.25">
      <c r="A510" s="18"/>
    </row>
    <row r="511" spans="1:1" x14ac:dyDescent="0.25">
      <c r="A511" s="18"/>
    </row>
    <row r="512" spans="1:1" x14ac:dyDescent="0.25">
      <c r="A512" s="18"/>
    </row>
    <row r="513" spans="1:1" x14ac:dyDescent="0.25">
      <c r="A513" s="18"/>
    </row>
    <row r="514" spans="1:1" x14ac:dyDescent="0.25">
      <c r="A514" s="18"/>
    </row>
    <row r="515" spans="1:1" x14ac:dyDescent="0.25">
      <c r="A515" s="18"/>
    </row>
    <row r="516" spans="1:1" x14ac:dyDescent="0.25">
      <c r="A516" s="18"/>
    </row>
    <row r="517" spans="1:1" x14ac:dyDescent="0.25">
      <c r="A517" s="18"/>
    </row>
    <row r="518" spans="1:1" x14ac:dyDescent="0.25">
      <c r="A518" s="18"/>
    </row>
    <row r="519" spans="1:1" x14ac:dyDescent="0.25">
      <c r="A519" s="18"/>
    </row>
    <row r="520" spans="1:1" x14ac:dyDescent="0.25">
      <c r="A520" s="18"/>
    </row>
    <row r="521" spans="1:1" x14ac:dyDescent="0.25">
      <c r="A521" s="18"/>
    </row>
    <row r="522" spans="1:1" x14ac:dyDescent="0.25">
      <c r="A522" s="18"/>
    </row>
    <row r="523" spans="1:1" x14ac:dyDescent="0.25">
      <c r="A523" s="18"/>
    </row>
    <row r="524" spans="1:1" x14ac:dyDescent="0.25">
      <c r="A524" s="18"/>
    </row>
    <row r="525" spans="1:1" x14ac:dyDescent="0.25">
      <c r="A525" s="18"/>
    </row>
    <row r="526" spans="1:1" x14ac:dyDescent="0.25">
      <c r="A526" s="18"/>
    </row>
    <row r="527" spans="1:1" x14ac:dyDescent="0.25">
      <c r="A527" s="18"/>
    </row>
    <row r="528" spans="1:1" x14ac:dyDescent="0.25">
      <c r="A528" s="18"/>
    </row>
    <row r="529" spans="1:1" x14ac:dyDescent="0.25">
      <c r="A529" s="18"/>
    </row>
    <row r="530" spans="1:1" x14ac:dyDescent="0.25">
      <c r="A530" s="18"/>
    </row>
    <row r="531" spans="1:1" x14ac:dyDescent="0.25">
      <c r="A531" s="18"/>
    </row>
    <row r="532" spans="1:1" x14ac:dyDescent="0.25">
      <c r="A532" s="18"/>
    </row>
    <row r="533" spans="1:1" x14ac:dyDescent="0.25">
      <c r="A533" s="18"/>
    </row>
    <row r="534" spans="1:1" x14ac:dyDescent="0.25">
      <c r="A534" s="18"/>
    </row>
    <row r="535" spans="1:1" x14ac:dyDescent="0.25">
      <c r="A535" s="18"/>
    </row>
    <row r="536" spans="1:1" x14ac:dyDescent="0.25">
      <c r="A536" s="18"/>
    </row>
    <row r="537" spans="1:1" x14ac:dyDescent="0.25">
      <c r="A537" s="18"/>
    </row>
    <row r="538" spans="1:1" x14ac:dyDescent="0.25">
      <c r="A538" s="18"/>
    </row>
    <row r="539" spans="1:1" x14ac:dyDescent="0.25">
      <c r="A539" s="18"/>
    </row>
    <row r="540" spans="1:1" x14ac:dyDescent="0.25">
      <c r="A540" s="18"/>
    </row>
    <row r="541" spans="1:1" x14ac:dyDescent="0.25">
      <c r="A541" s="18"/>
    </row>
    <row r="542" spans="1:1" x14ac:dyDescent="0.25">
      <c r="A542" s="18"/>
    </row>
    <row r="543" spans="1:1" x14ac:dyDescent="0.25">
      <c r="A543" s="18"/>
    </row>
    <row r="544" spans="1:1" x14ac:dyDescent="0.25">
      <c r="A544" s="18"/>
    </row>
    <row r="545" spans="1:1" x14ac:dyDescent="0.25">
      <c r="A545" s="18"/>
    </row>
    <row r="546" spans="1:1" x14ac:dyDescent="0.25">
      <c r="A546" s="18"/>
    </row>
    <row r="547" spans="1:1" x14ac:dyDescent="0.25">
      <c r="A547" s="18"/>
    </row>
    <row r="548" spans="1:1" x14ac:dyDescent="0.25">
      <c r="A548" s="18"/>
    </row>
    <row r="549" spans="1:1" x14ac:dyDescent="0.25">
      <c r="A549" s="18"/>
    </row>
    <row r="550" spans="1:1" x14ac:dyDescent="0.25">
      <c r="A550" s="18"/>
    </row>
    <row r="551" spans="1:1" x14ac:dyDescent="0.25">
      <c r="A551" s="18"/>
    </row>
    <row r="552" spans="1:1" x14ac:dyDescent="0.25">
      <c r="A552" s="18"/>
    </row>
    <row r="553" spans="1:1" x14ac:dyDescent="0.25">
      <c r="A553" s="18"/>
    </row>
    <row r="554" spans="1:1" x14ac:dyDescent="0.25">
      <c r="A554" s="18"/>
    </row>
    <row r="555" spans="1:1" x14ac:dyDescent="0.25">
      <c r="A555" s="18"/>
    </row>
    <row r="556" spans="1:1" x14ac:dyDescent="0.25">
      <c r="A556" s="18"/>
    </row>
    <row r="557" spans="1:1" x14ac:dyDescent="0.25">
      <c r="A557" s="18"/>
    </row>
    <row r="558" spans="1:1" x14ac:dyDescent="0.25">
      <c r="A558" s="18"/>
    </row>
    <row r="559" spans="1:1" x14ac:dyDescent="0.25">
      <c r="A559" s="18"/>
    </row>
    <row r="560" spans="1:1" x14ac:dyDescent="0.25">
      <c r="A560" s="18"/>
    </row>
    <row r="561" spans="1:1" x14ac:dyDescent="0.25">
      <c r="A561" s="18"/>
    </row>
    <row r="562" spans="1:1" x14ac:dyDescent="0.25">
      <c r="A562" s="18"/>
    </row>
    <row r="563" spans="1:1" x14ac:dyDescent="0.25">
      <c r="A563" s="18"/>
    </row>
    <row r="564" spans="1:1" x14ac:dyDescent="0.25">
      <c r="A564" s="18"/>
    </row>
    <row r="565" spans="1:1" x14ac:dyDescent="0.25">
      <c r="A565" s="18"/>
    </row>
    <row r="566" spans="1:1" x14ac:dyDescent="0.25">
      <c r="A566" s="18"/>
    </row>
    <row r="567" spans="1:1" x14ac:dyDescent="0.25">
      <c r="A567" s="18"/>
    </row>
    <row r="568" spans="1:1" x14ac:dyDescent="0.25">
      <c r="A568" s="18"/>
    </row>
    <row r="569" spans="1:1" x14ac:dyDescent="0.25">
      <c r="A569" s="18"/>
    </row>
    <row r="570" spans="1:1" x14ac:dyDescent="0.25">
      <c r="A570" s="18"/>
    </row>
    <row r="571" spans="1:1" x14ac:dyDescent="0.25">
      <c r="A571" s="18"/>
    </row>
    <row r="572" spans="1:1" x14ac:dyDescent="0.25">
      <c r="A572" s="18"/>
    </row>
    <row r="573" spans="1:1" x14ac:dyDescent="0.25">
      <c r="A573" s="18"/>
    </row>
    <row r="574" spans="1:1" x14ac:dyDescent="0.25">
      <c r="A574" s="18"/>
    </row>
    <row r="575" spans="1:1" x14ac:dyDescent="0.25">
      <c r="A575" s="18"/>
    </row>
    <row r="576" spans="1:1" x14ac:dyDescent="0.25">
      <c r="A576" s="18"/>
    </row>
    <row r="577" spans="1:1" x14ac:dyDescent="0.25">
      <c r="A577" s="18"/>
    </row>
    <row r="578" spans="1:1" x14ac:dyDescent="0.25">
      <c r="A578" s="18"/>
    </row>
    <row r="579" spans="1:1" x14ac:dyDescent="0.25">
      <c r="A579" s="18"/>
    </row>
    <row r="580" spans="1:1" x14ac:dyDescent="0.25">
      <c r="A580" s="18"/>
    </row>
    <row r="581" spans="1:1" x14ac:dyDescent="0.25">
      <c r="A581" s="18"/>
    </row>
    <row r="582" spans="1:1" x14ac:dyDescent="0.25">
      <c r="A582" s="18"/>
    </row>
    <row r="583" spans="1:1" x14ac:dyDescent="0.25">
      <c r="A583" s="18"/>
    </row>
    <row r="584" spans="1:1" x14ac:dyDescent="0.25">
      <c r="A584" s="18"/>
    </row>
    <row r="585" spans="1:1" x14ac:dyDescent="0.25">
      <c r="A585" s="18"/>
    </row>
    <row r="586" spans="1:1" x14ac:dyDescent="0.25">
      <c r="A586" s="18"/>
    </row>
    <row r="587" spans="1:1" x14ac:dyDescent="0.25">
      <c r="A587" s="18"/>
    </row>
    <row r="588" spans="1:1" x14ac:dyDescent="0.25">
      <c r="A588" s="18"/>
    </row>
    <row r="589" spans="1:1" x14ac:dyDescent="0.25">
      <c r="A589" s="18"/>
    </row>
    <row r="590" spans="1:1" x14ac:dyDescent="0.25">
      <c r="A590" s="18"/>
    </row>
    <row r="591" spans="1:1" x14ac:dyDescent="0.25">
      <c r="A591" s="18"/>
    </row>
    <row r="592" spans="1:1" x14ac:dyDescent="0.25">
      <c r="A592" s="18"/>
    </row>
    <row r="593" spans="1:1" x14ac:dyDescent="0.25">
      <c r="A593" s="18"/>
    </row>
    <row r="594" spans="1:1" x14ac:dyDescent="0.25">
      <c r="A594" s="18"/>
    </row>
    <row r="595" spans="1:1" x14ac:dyDescent="0.25">
      <c r="A595" s="18"/>
    </row>
    <row r="596" spans="1:1" x14ac:dyDescent="0.25">
      <c r="A596" s="18"/>
    </row>
    <row r="597" spans="1:1" x14ac:dyDescent="0.25">
      <c r="A597" s="18"/>
    </row>
    <row r="598" spans="1:1" x14ac:dyDescent="0.25">
      <c r="A598" s="18"/>
    </row>
    <row r="599" spans="1:1" x14ac:dyDescent="0.25">
      <c r="A599" s="18"/>
    </row>
    <row r="600" spans="1:1" x14ac:dyDescent="0.25">
      <c r="A600" s="18"/>
    </row>
    <row r="601" spans="1:1" x14ac:dyDescent="0.25">
      <c r="A601" s="18"/>
    </row>
    <row r="602" spans="1:1" x14ac:dyDescent="0.25">
      <c r="A602" s="18"/>
    </row>
    <row r="603" spans="1:1" x14ac:dyDescent="0.25">
      <c r="A603" s="18"/>
    </row>
    <row r="604" spans="1:1" x14ac:dyDescent="0.25">
      <c r="A604" s="18"/>
    </row>
    <row r="605" spans="1:1" x14ac:dyDescent="0.25">
      <c r="A605" s="18"/>
    </row>
    <row r="606" spans="1:1" x14ac:dyDescent="0.25">
      <c r="A606" s="18"/>
    </row>
    <row r="607" spans="1:1" x14ac:dyDescent="0.25">
      <c r="A607" s="18"/>
    </row>
    <row r="608" spans="1:1" x14ac:dyDescent="0.25">
      <c r="A608" s="18"/>
    </row>
    <row r="609" spans="1:1" x14ac:dyDescent="0.25">
      <c r="A609" s="18"/>
    </row>
    <row r="610" spans="1:1" x14ac:dyDescent="0.25">
      <c r="A610" s="18"/>
    </row>
    <row r="611" spans="1:1" x14ac:dyDescent="0.25">
      <c r="A611" s="18"/>
    </row>
    <row r="612" spans="1:1" x14ac:dyDescent="0.25">
      <c r="A612" s="18"/>
    </row>
    <row r="613" spans="1:1" x14ac:dyDescent="0.25">
      <c r="A613" s="18"/>
    </row>
    <row r="614" spans="1:1" x14ac:dyDescent="0.25">
      <c r="A614" s="18"/>
    </row>
    <row r="615" spans="1:1" x14ac:dyDescent="0.25">
      <c r="A615" s="18"/>
    </row>
    <row r="616" spans="1:1" x14ac:dyDescent="0.25">
      <c r="A616" s="18"/>
    </row>
    <row r="617" spans="1:1" x14ac:dyDescent="0.25">
      <c r="A617" s="18"/>
    </row>
    <row r="618" spans="1:1" x14ac:dyDescent="0.25">
      <c r="A618" s="18"/>
    </row>
    <row r="619" spans="1:1" x14ac:dyDescent="0.25">
      <c r="A619" s="18"/>
    </row>
    <row r="620" spans="1:1" x14ac:dyDescent="0.25">
      <c r="A620" s="18"/>
    </row>
    <row r="621" spans="1:1" x14ac:dyDescent="0.25">
      <c r="A621" s="18"/>
    </row>
    <row r="622" spans="1:1" x14ac:dyDescent="0.25">
      <c r="A622" s="18"/>
    </row>
    <row r="623" spans="1:1" x14ac:dyDescent="0.25">
      <c r="A623" s="18"/>
    </row>
    <row r="624" spans="1:1" x14ac:dyDescent="0.25">
      <c r="A624" s="18"/>
    </row>
    <row r="625" spans="1:1" x14ac:dyDescent="0.25">
      <c r="A625" s="18"/>
    </row>
    <row r="626" spans="1:1" x14ac:dyDescent="0.25">
      <c r="A626" s="18"/>
    </row>
    <row r="627" spans="1:1" x14ac:dyDescent="0.25">
      <c r="A627" s="18"/>
    </row>
    <row r="628" spans="1:1" x14ac:dyDescent="0.25">
      <c r="A628" s="18"/>
    </row>
    <row r="629" spans="1:1" x14ac:dyDescent="0.25">
      <c r="A629" s="18"/>
    </row>
    <row r="630" spans="1:1" x14ac:dyDescent="0.25">
      <c r="A630" s="18"/>
    </row>
    <row r="631" spans="1:1" x14ac:dyDescent="0.25">
      <c r="A631" s="18"/>
    </row>
    <row r="632" spans="1:1" x14ac:dyDescent="0.25">
      <c r="A632" s="18"/>
    </row>
    <row r="633" spans="1:1" x14ac:dyDescent="0.25">
      <c r="A633" s="18"/>
    </row>
    <row r="634" spans="1:1" x14ac:dyDescent="0.25">
      <c r="A634" s="18"/>
    </row>
    <row r="635" spans="1:1" x14ac:dyDescent="0.25">
      <c r="A635" s="18"/>
    </row>
    <row r="636" spans="1:1" x14ac:dyDescent="0.25">
      <c r="A636" s="18"/>
    </row>
    <row r="637" spans="1:1" x14ac:dyDescent="0.25">
      <c r="A637" s="18"/>
    </row>
    <row r="638" spans="1:1" x14ac:dyDescent="0.25">
      <c r="A638" s="18"/>
    </row>
    <row r="639" spans="1:1" x14ac:dyDescent="0.25">
      <c r="A639" s="18"/>
    </row>
    <row r="640" spans="1:1" x14ac:dyDescent="0.25">
      <c r="A640" s="18"/>
    </row>
    <row r="641" spans="1:1" x14ac:dyDescent="0.25">
      <c r="A641" s="18"/>
    </row>
    <row r="642" spans="1:1" x14ac:dyDescent="0.25">
      <c r="A642" s="18"/>
    </row>
    <row r="643" spans="1:1" x14ac:dyDescent="0.25">
      <c r="A643" s="18"/>
    </row>
    <row r="644" spans="1:1" x14ac:dyDescent="0.25">
      <c r="A644" s="18"/>
    </row>
    <row r="645" spans="1:1" x14ac:dyDescent="0.25">
      <c r="A645" s="18"/>
    </row>
    <row r="646" spans="1:1" x14ac:dyDescent="0.25">
      <c r="A646" s="18"/>
    </row>
    <row r="647" spans="1:1" x14ac:dyDescent="0.25">
      <c r="A647" s="18"/>
    </row>
    <row r="648" spans="1:1" x14ac:dyDescent="0.25">
      <c r="A648" s="18"/>
    </row>
    <row r="649" spans="1:1" x14ac:dyDescent="0.25">
      <c r="A649" s="18"/>
    </row>
    <row r="650" spans="1:1" x14ac:dyDescent="0.25">
      <c r="A650" s="18"/>
    </row>
    <row r="651" spans="1:1" x14ac:dyDescent="0.25">
      <c r="A651" s="18"/>
    </row>
    <row r="652" spans="1:1" x14ac:dyDescent="0.25">
      <c r="A652" s="18"/>
    </row>
    <row r="653" spans="1:1" x14ac:dyDescent="0.25">
      <c r="A653" s="18"/>
    </row>
    <row r="654" spans="1:1" x14ac:dyDescent="0.25">
      <c r="A654" s="18"/>
    </row>
    <row r="655" spans="1:1" x14ac:dyDescent="0.25">
      <c r="A655" s="18"/>
    </row>
    <row r="656" spans="1:1" x14ac:dyDescent="0.25">
      <c r="A656" s="18"/>
    </row>
    <row r="657" spans="1:1" x14ac:dyDescent="0.25">
      <c r="A657" s="18"/>
    </row>
    <row r="658" spans="1:1" x14ac:dyDescent="0.25">
      <c r="A658" s="18"/>
    </row>
    <row r="659" spans="1:1" x14ac:dyDescent="0.25">
      <c r="A659" s="18"/>
    </row>
    <row r="660" spans="1:1" x14ac:dyDescent="0.25">
      <c r="A660" s="18"/>
    </row>
    <row r="661" spans="1:1" x14ac:dyDescent="0.25">
      <c r="A661" s="18"/>
    </row>
    <row r="662" spans="1:1" x14ac:dyDescent="0.25">
      <c r="A662" s="18"/>
    </row>
    <row r="663" spans="1:1" x14ac:dyDescent="0.25">
      <c r="A663" s="18"/>
    </row>
    <row r="664" spans="1:1" x14ac:dyDescent="0.25">
      <c r="A664" s="18"/>
    </row>
    <row r="665" spans="1:1" x14ac:dyDescent="0.25">
      <c r="A665" s="18"/>
    </row>
    <row r="666" spans="1:1" x14ac:dyDescent="0.25">
      <c r="A666" s="18"/>
    </row>
    <row r="667" spans="1:1" x14ac:dyDescent="0.25">
      <c r="A667" s="18"/>
    </row>
    <row r="668" spans="1:1" x14ac:dyDescent="0.25">
      <c r="A668" s="18"/>
    </row>
    <row r="669" spans="1:1" x14ac:dyDescent="0.25">
      <c r="A669" s="18"/>
    </row>
    <row r="670" spans="1:1" x14ac:dyDescent="0.25">
      <c r="A670" s="18"/>
    </row>
    <row r="671" spans="1:1" x14ac:dyDescent="0.25">
      <c r="A671" s="18"/>
    </row>
    <row r="672" spans="1:1" x14ac:dyDescent="0.25">
      <c r="A672" s="18"/>
    </row>
    <row r="673" spans="1:1" x14ac:dyDescent="0.25">
      <c r="A673" s="18"/>
    </row>
    <row r="674" spans="1:1" x14ac:dyDescent="0.25">
      <c r="A674" s="18"/>
    </row>
    <row r="675" spans="1:1" x14ac:dyDescent="0.25">
      <c r="A675" s="18"/>
    </row>
    <row r="676" spans="1:1" x14ac:dyDescent="0.25">
      <c r="A676" s="18"/>
    </row>
    <row r="677" spans="1:1" x14ac:dyDescent="0.25">
      <c r="A677" s="18"/>
    </row>
    <row r="678" spans="1:1" x14ac:dyDescent="0.25">
      <c r="A678" s="18"/>
    </row>
    <row r="679" spans="1:1" x14ac:dyDescent="0.25">
      <c r="A679" s="18"/>
    </row>
    <row r="680" spans="1:1" x14ac:dyDescent="0.25">
      <c r="A680" s="18"/>
    </row>
    <row r="681" spans="1:1" x14ac:dyDescent="0.25">
      <c r="A681" s="18"/>
    </row>
    <row r="682" spans="1:1" x14ac:dyDescent="0.25">
      <c r="A682" s="18"/>
    </row>
    <row r="683" spans="1:1" x14ac:dyDescent="0.25">
      <c r="A683" s="18"/>
    </row>
    <row r="684" spans="1:1" x14ac:dyDescent="0.25">
      <c r="A684" s="18"/>
    </row>
    <row r="685" spans="1:1" x14ac:dyDescent="0.25">
      <c r="A685" s="18"/>
    </row>
    <row r="686" spans="1:1" x14ac:dyDescent="0.25">
      <c r="A686" s="18"/>
    </row>
    <row r="687" spans="1:1" x14ac:dyDescent="0.25">
      <c r="A687" s="18"/>
    </row>
    <row r="688" spans="1:1" x14ac:dyDescent="0.25">
      <c r="A688" s="17"/>
    </row>
    <row r="689" spans="1:1" x14ac:dyDescent="0.25">
      <c r="A689" s="17"/>
    </row>
    <row r="690" spans="1:1" x14ac:dyDescent="0.25">
      <c r="A690" s="17"/>
    </row>
    <row r="691" spans="1:1" x14ac:dyDescent="0.25">
      <c r="A691" s="17"/>
    </row>
    <row r="692" spans="1:1" x14ac:dyDescent="0.25">
      <c r="A692" s="17"/>
    </row>
    <row r="693" spans="1:1" x14ac:dyDescent="0.25">
      <c r="A693" s="17"/>
    </row>
    <row r="694" spans="1:1" x14ac:dyDescent="0.25">
      <c r="A694" s="17"/>
    </row>
    <row r="695" spans="1:1" x14ac:dyDescent="0.25">
      <c r="A695" s="17"/>
    </row>
    <row r="696" spans="1:1" x14ac:dyDescent="0.25">
      <c r="A696" s="17"/>
    </row>
    <row r="697" spans="1:1" x14ac:dyDescent="0.25">
      <c r="A697" s="17"/>
    </row>
    <row r="698" spans="1:1" x14ac:dyDescent="0.25">
      <c r="A698" s="17"/>
    </row>
    <row r="699" spans="1:1" x14ac:dyDescent="0.25">
      <c r="A699" s="17"/>
    </row>
    <row r="700" spans="1:1" x14ac:dyDescent="0.25">
      <c r="A700" s="17"/>
    </row>
    <row r="701" spans="1:1" x14ac:dyDescent="0.25">
      <c r="A701" s="17"/>
    </row>
    <row r="702" spans="1:1" x14ac:dyDescent="0.25">
      <c r="A702" s="17"/>
    </row>
    <row r="703" spans="1:1" x14ac:dyDescent="0.25">
      <c r="A703" s="17"/>
    </row>
    <row r="704" spans="1:1" x14ac:dyDescent="0.25">
      <c r="A704" s="17"/>
    </row>
    <row r="705" spans="1:1" x14ac:dyDescent="0.25">
      <c r="A705" s="17"/>
    </row>
    <row r="706" spans="1:1" x14ac:dyDescent="0.25">
      <c r="A706" s="17"/>
    </row>
    <row r="707" spans="1:1" x14ac:dyDescent="0.25">
      <c r="A707" s="17"/>
    </row>
    <row r="708" spans="1:1" x14ac:dyDescent="0.25">
      <c r="A708" s="17"/>
    </row>
    <row r="709" spans="1:1" x14ac:dyDescent="0.25">
      <c r="A709" s="17"/>
    </row>
    <row r="710" spans="1:1" x14ac:dyDescent="0.25">
      <c r="A710" s="17"/>
    </row>
    <row r="711" spans="1:1" x14ac:dyDescent="0.25">
      <c r="A711" s="17"/>
    </row>
    <row r="712" spans="1:1" x14ac:dyDescent="0.25">
      <c r="A712" s="17"/>
    </row>
    <row r="713" spans="1:1" x14ac:dyDescent="0.25">
      <c r="A713" s="17"/>
    </row>
    <row r="714" spans="1:1" x14ac:dyDescent="0.25">
      <c r="A714" s="17"/>
    </row>
    <row r="715" spans="1:1" x14ac:dyDescent="0.25">
      <c r="A715" s="17"/>
    </row>
    <row r="716" spans="1:1" x14ac:dyDescent="0.25">
      <c r="A716" s="17"/>
    </row>
    <row r="717" spans="1:1" x14ac:dyDescent="0.25">
      <c r="A717" s="17"/>
    </row>
    <row r="718" spans="1:1" x14ac:dyDescent="0.25">
      <c r="A718" s="17"/>
    </row>
    <row r="719" spans="1:1" x14ac:dyDescent="0.25">
      <c r="A719" s="17"/>
    </row>
    <row r="720" spans="1:1" x14ac:dyDescent="0.25">
      <c r="A720" s="17"/>
    </row>
    <row r="721" spans="1:1" x14ac:dyDescent="0.25">
      <c r="A721" s="17"/>
    </row>
    <row r="722" spans="1:1" x14ac:dyDescent="0.25">
      <c r="A722" s="17"/>
    </row>
    <row r="723" spans="1:1" x14ac:dyDescent="0.25">
      <c r="A723" s="17"/>
    </row>
    <row r="724" spans="1:1" x14ac:dyDescent="0.25">
      <c r="A724" s="17"/>
    </row>
    <row r="725" spans="1:1" x14ac:dyDescent="0.25">
      <c r="A725" s="17"/>
    </row>
    <row r="726" spans="1:1" x14ac:dyDescent="0.25">
      <c r="A726" s="17"/>
    </row>
    <row r="727" spans="1:1" x14ac:dyDescent="0.25">
      <c r="A727" s="17"/>
    </row>
    <row r="728" spans="1:1" x14ac:dyDescent="0.25">
      <c r="A728" s="17"/>
    </row>
    <row r="729" spans="1:1" x14ac:dyDescent="0.25">
      <c r="A729" s="17"/>
    </row>
    <row r="730" spans="1:1" x14ac:dyDescent="0.25">
      <c r="A730" s="17"/>
    </row>
    <row r="731" spans="1:1" x14ac:dyDescent="0.25">
      <c r="A731" s="17"/>
    </row>
    <row r="732" spans="1:1" x14ac:dyDescent="0.25">
      <c r="A732" s="17"/>
    </row>
    <row r="733" spans="1:1" x14ac:dyDescent="0.25">
      <c r="A733" s="17"/>
    </row>
    <row r="734" spans="1:1" x14ac:dyDescent="0.25">
      <c r="A734" s="17"/>
    </row>
    <row r="735" spans="1:1" x14ac:dyDescent="0.25">
      <c r="A735" s="17"/>
    </row>
    <row r="736" spans="1:1" x14ac:dyDescent="0.25">
      <c r="A736" s="17"/>
    </row>
    <row r="737" spans="1:1" x14ac:dyDescent="0.25">
      <c r="A737" s="17"/>
    </row>
    <row r="738" spans="1:1" x14ac:dyDescent="0.25">
      <c r="A738" s="17"/>
    </row>
    <row r="739" spans="1:1" x14ac:dyDescent="0.25">
      <c r="A739" s="17"/>
    </row>
    <row r="740" spans="1:1" x14ac:dyDescent="0.25">
      <c r="A740" s="17"/>
    </row>
    <row r="741" spans="1:1" x14ac:dyDescent="0.25">
      <c r="A741" s="17"/>
    </row>
    <row r="742" spans="1:1" x14ac:dyDescent="0.25">
      <c r="A742" s="17"/>
    </row>
    <row r="743" spans="1:1" x14ac:dyDescent="0.25">
      <c r="A743" s="17"/>
    </row>
    <row r="744" spans="1:1" x14ac:dyDescent="0.25">
      <c r="A744" s="17"/>
    </row>
    <row r="745" spans="1:1" x14ac:dyDescent="0.25">
      <c r="A745" s="17"/>
    </row>
    <row r="746" spans="1:1" x14ac:dyDescent="0.25">
      <c r="A746" s="17"/>
    </row>
    <row r="747" spans="1:1" x14ac:dyDescent="0.25">
      <c r="A747" s="17"/>
    </row>
    <row r="748" spans="1:1" x14ac:dyDescent="0.25">
      <c r="A748" s="17"/>
    </row>
    <row r="749" spans="1:1" x14ac:dyDescent="0.25">
      <c r="A749" s="17"/>
    </row>
    <row r="750" spans="1:1" x14ac:dyDescent="0.25">
      <c r="A750" s="17"/>
    </row>
    <row r="751" spans="1:1" x14ac:dyDescent="0.25">
      <c r="A751" s="17"/>
    </row>
    <row r="752" spans="1:1" x14ac:dyDescent="0.25">
      <c r="A752" s="17"/>
    </row>
    <row r="753" spans="1:1" x14ac:dyDescent="0.25">
      <c r="A753" s="17"/>
    </row>
    <row r="754" spans="1:1" x14ac:dyDescent="0.25">
      <c r="A754" s="17"/>
    </row>
    <row r="755" spans="1:1" x14ac:dyDescent="0.25">
      <c r="A755" s="17"/>
    </row>
    <row r="756" spans="1:1" x14ac:dyDescent="0.25">
      <c r="A756" s="17"/>
    </row>
    <row r="757" spans="1:1" x14ac:dyDescent="0.25">
      <c r="A757" s="17"/>
    </row>
    <row r="758" spans="1:1" x14ac:dyDescent="0.25">
      <c r="A758" s="17"/>
    </row>
    <row r="759" spans="1:1" x14ac:dyDescent="0.25">
      <c r="A759" s="17"/>
    </row>
    <row r="760" spans="1:1" x14ac:dyDescent="0.25">
      <c r="A760" s="17"/>
    </row>
    <row r="761" spans="1:1" x14ac:dyDescent="0.25">
      <c r="A761" s="17"/>
    </row>
    <row r="762" spans="1:1" x14ac:dyDescent="0.25">
      <c r="A762" s="17"/>
    </row>
    <row r="763" spans="1:1" x14ac:dyDescent="0.25">
      <c r="A763" s="17"/>
    </row>
    <row r="764" spans="1:1" x14ac:dyDescent="0.25">
      <c r="A764" s="17"/>
    </row>
    <row r="765" spans="1:1" x14ac:dyDescent="0.25">
      <c r="A765" s="17"/>
    </row>
    <row r="766" spans="1:1" x14ac:dyDescent="0.25">
      <c r="A766" s="17"/>
    </row>
    <row r="767" spans="1:1" x14ac:dyDescent="0.25">
      <c r="A767" s="17"/>
    </row>
    <row r="768" spans="1:1" x14ac:dyDescent="0.25">
      <c r="A768" s="17"/>
    </row>
    <row r="769" spans="1:1" x14ac:dyDescent="0.25">
      <c r="A769" s="17"/>
    </row>
    <row r="770" spans="1:1" x14ac:dyDescent="0.25">
      <c r="A770" s="17"/>
    </row>
    <row r="771" spans="1:1" x14ac:dyDescent="0.25">
      <c r="A771" s="17"/>
    </row>
    <row r="772" spans="1:1" x14ac:dyDescent="0.25">
      <c r="A772" s="17"/>
    </row>
    <row r="773" spans="1:1" x14ac:dyDescent="0.25">
      <c r="A773" s="17"/>
    </row>
    <row r="774" spans="1:1" x14ac:dyDescent="0.25">
      <c r="A774" s="17"/>
    </row>
    <row r="775" spans="1:1" x14ac:dyDescent="0.25">
      <c r="A775" s="17"/>
    </row>
    <row r="776" spans="1:1" x14ac:dyDescent="0.25">
      <c r="A776" s="17"/>
    </row>
    <row r="777" spans="1:1" x14ac:dyDescent="0.25">
      <c r="A777" s="17"/>
    </row>
    <row r="778" spans="1:1" x14ac:dyDescent="0.25">
      <c r="A778" s="17"/>
    </row>
    <row r="779" spans="1:1" x14ac:dyDescent="0.25">
      <c r="A779" s="17"/>
    </row>
    <row r="780" spans="1:1" x14ac:dyDescent="0.25">
      <c r="A780" s="17"/>
    </row>
    <row r="781" spans="1:1" x14ac:dyDescent="0.25">
      <c r="A781" s="17"/>
    </row>
    <row r="782" spans="1:1" x14ac:dyDescent="0.25">
      <c r="A782" s="17"/>
    </row>
    <row r="783" spans="1:1" x14ac:dyDescent="0.25">
      <c r="A783" s="17"/>
    </row>
    <row r="784" spans="1:1" x14ac:dyDescent="0.25">
      <c r="A784" s="17"/>
    </row>
    <row r="785" spans="1:1" x14ac:dyDescent="0.25">
      <c r="A785" s="17"/>
    </row>
    <row r="786" spans="1:1" x14ac:dyDescent="0.25">
      <c r="A786" s="17"/>
    </row>
    <row r="787" spans="1:1" x14ac:dyDescent="0.25">
      <c r="A787" s="17"/>
    </row>
    <row r="788" spans="1:1" x14ac:dyDescent="0.25">
      <c r="A788" s="17"/>
    </row>
    <row r="789" spans="1:1" x14ac:dyDescent="0.25">
      <c r="A789" s="17"/>
    </row>
    <row r="790" spans="1:1" x14ac:dyDescent="0.25">
      <c r="A790" s="17"/>
    </row>
    <row r="791" spans="1:1" x14ac:dyDescent="0.25">
      <c r="A791" s="17"/>
    </row>
    <row r="792" spans="1:1" x14ac:dyDescent="0.25">
      <c r="A792" s="17"/>
    </row>
    <row r="793" spans="1:1" x14ac:dyDescent="0.25">
      <c r="A793" s="17"/>
    </row>
    <row r="794" spans="1:1" x14ac:dyDescent="0.25">
      <c r="A794" s="17"/>
    </row>
    <row r="795" spans="1:1" x14ac:dyDescent="0.25">
      <c r="A795" s="17"/>
    </row>
    <row r="796" spans="1:1" x14ac:dyDescent="0.25">
      <c r="A796" s="17"/>
    </row>
    <row r="797" spans="1:1" x14ac:dyDescent="0.25">
      <c r="A797" s="17"/>
    </row>
    <row r="798" spans="1:1" x14ac:dyDescent="0.25">
      <c r="A798" s="17"/>
    </row>
    <row r="799" spans="1:1" x14ac:dyDescent="0.25">
      <c r="A799" s="17"/>
    </row>
    <row r="800" spans="1:1" x14ac:dyDescent="0.25">
      <c r="A800" s="17"/>
    </row>
    <row r="801" spans="1:1" x14ac:dyDescent="0.25">
      <c r="A801" s="17"/>
    </row>
    <row r="802" spans="1:1" x14ac:dyDescent="0.25">
      <c r="A802" s="17"/>
    </row>
    <row r="803" spans="1:1" x14ac:dyDescent="0.25">
      <c r="A803" s="17"/>
    </row>
    <row r="804" spans="1:1" x14ac:dyDescent="0.25">
      <c r="A804" s="17"/>
    </row>
    <row r="805" spans="1:1" x14ac:dyDescent="0.25">
      <c r="A805" s="17"/>
    </row>
    <row r="806" spans="1:1" x14ac:dyDescent="0.25">
      <c r="A806" s="17"/>
    </row>
    <row r="807" spans="1:1" x14ac:dyDescent="0.25">
      <c r="A807" s="17"/>
    </row>
    <row r="808" spans="1:1" x14ac:dyDescent="0.25">
      <c r="A808" s="17"/>
    </row>
    <row r="809" spans="1:1" x14ac:dyDescent="0.25">
      <c r="A809" s="17"/>
    </row>
    <row r="810" spans="1:1" x14ac:dyDescent="0.25">
      <c r="A810" s="17"/>
    </row>
    <row r="811" spans="1:1" x14ac:dyDescent="0.25">
      <c r="A811" s="17"/>
    </row>
    <row r="812" spans="1:1" x14ac:dyDescent="0.25">
      <c r="A812" s="17"/>
    </row>
    <row r="813" spans="1:1" x14ac:dyDescent="0.25">
      <c r="A813" s="17"/>
    </row>
    <row r="814" spans="1:1" x14ac:dyDescent="0.25">
      <c r="A814" s="17"/>
    </row>
    <row r="815" spans="1:1" x14ac:dyDescent="0.25">
      <c r="A815" s="17"/>
    </row>
    <row r="816" spans="1:1" x14ac:dyDescent="0.25">
      <c r="A816" s="17"/>
    </row>
    <row r="817" spans="1:1" x14ac:dyDescent="0.25">
      <c r="A817" s="17"/>
    </row>
    <row r="818" spans="1:1" x14ac:dyDescent="0.25">
      <c r="A818" s="17"/>
    </row>
    <row r="819" spans="1:1" x14ac:dyDescent="0.25">
      <c r="A819" s="17"/>
    </row>
    <row r="820" spans="1:1" x14ac:dyDescent="0.25">
      <c r="A820" s="17"/>
    </row>
    <row r="821" spans="1:1" x14ac:dyDescent="0.25">
      <c r="A821" s="17"/>
    </row>
    <row r="822" spans="1:1" x14ac:dyDescent="0.25">
      <c r="A822" s="17"/>
    </row>
    <row r="823" spans="1:1" x14ac:dyDescent="0.25">
      <c r="A823" s="17"/>
    </row>
    <row r="824" spans="1:1" x14ac:dyDescent="0.25">
      <c r="A824" s="17"/>
    </row>
    <row r="825" spans="1:1" x14ac:dyDescent="0.25">
      <c r="A825" s="17"/>
    </row>
    <row r="826" spans="1:1" x14ac:dyDescent="0.25">
      <c r="A826" s="17"/>
    </row>
    <row r="827" spans="1:1" x14ac:dyDescent="0.25">
      <c r="A827" s="17"/>
    </row>
    <row r="828" spans="1:1" x14ac:dyDescent="0.25">
      <c r="A828" s="17"/>
    </row>
    <row r="829" spans="1:1" x14ac:dyDescent="0.25">
      <c r="A829" s="17"/>
    </row>
    <row r="830" spans="1:1" x14ac:dyDescent="0.25">
      <c r="A830" s="17"/>
    </row>
    <row r="831" spans="1:1" x14ac:dyDescent="0.25">
      <c r="A831" s="17"/>
    </row>
    <row r="832" spans="1:1" x14ac:dyDescent="0.25">
      <c r="A832" s="17"/>
    </row>
    <row r="833" spans="1:1" x14ac:dyDescent="0.25">
      <c r="A833" s="17"/>
    </row>
    <row r="834" spans="1:1" x14ac:dyDescent="0.25">
      <c r="A834" s="17"/>
    </row>
    <row r="835" spans="1:1" x14ac:dyDescent="0.25">
      <c r="A835" s="17"/>
    </row>
    <row r="836" spans="1:1" x14ac:dyDescent="0.25">
      <c r="A836" s="17"/>
    </row>
    <row r="837" spans="1:1" x14ac:dyDescent="0.25">
      <c r="A837" s="17"/>
    </row>
    <row r="838" spans="1:1" x14ac:dyDescent="0.25">
      <c r="A838" s="17"/>
    </row>
    <row r="839" spans="1:1" x14ac:dyDescent="0.25">
      <c r="A839" s="17"/>
    </row>
    <row r="840" spans="1:1" x14ac:dyDescent="0.25">
      <c r="A840" s="17"/>
    </row>
    <row r="841" spans="1:1" x14ac:dyDescent="0.25">
      <c r="A841" s="17"/>
    </row>
    <row r="842" spans="1:1" x14ac:dyDescent="0.25">
      <c r="A842" s="17"/>
    </row>
    <row r="843" spans="1:1" x14ac:dyDescent="0.25">
      <c r="A843" s="17"/>
    </row>
    <row r="844" spans="1:1" x14ac:dyDescent="0.25">
      <c r="A844" s="17"/>
    </row>
    <row r="845" spans="1:1" x14ac:dyDescent="0.25">
      <c r="A845" s="17"/>
    </row>
    <row r="846" spans="1:1" x14ac:dyDescent="0.25">
      <c r="A846" s="17"/>
    </row>
    <row r="847" spans="1:1" x14ac:dyDescent="0.25">
      <c r="A847" s="17"/>
    </row>
    <row r="848" spans="1:1" x14ac:dyDescent="0.25">
      <c r="A848" s="17"/>
    </row>
    <row r="849" spans="1:1" x14ac:dyDescent="0.25">
      <c r="A849" s="17"/>
    </row>
    <row r="850" spans="1:1" x14ac:dyDescent="0.25">
      <c r="A850" s="17"/>
    </row>
    <row r="851" spans="1:1" x14ac:dyDescent="0.25">
      <c r="A851" s="17"/>
    </row>
    <row r="852" spans="1:1" x14ac:dyDescent="0.25">
      <c r="A852" s="17"/>
    </row>
    <row r="853" spans="1:1" x14ac:dyDescent="0.25">
      <c r="A853" s="17"/>
    </row>
    <row r="854" spans="1:1" x14ac:dyDescent="0.25">
      <c r="A854" s="17"/>
    </row>
    <row r="855" spans="1:1" x14ac:dyDescent="0.25">
      <c r="A855" s="17"/>
    </row>
    <row r="856" spans="1:1" x14ac:dyDescent="0.25">
      <c r="A856" s="17"/>
    </row>
    <row r="857" spans="1:1" x14ac:dyDescent="0.25">
      <c r="A857" s="17"/>
    </row>
    <row r="858" spans="1:1" x14ac:dyDescent="0.25">
      <c r="A858" s="17"/>
    </row>
    <row r="859" spans="1:1" x14ac:dyDescent="0.25">
      <c r="A859" s="17"/>
    </row>
    <row r="860" spans="1:1" x14ac:dyDescent="0.25">
      <c r="A860" s="17"/>
    </row>
    <row r="861" spans="1:1" x14ac:dyDescent="0.25">
      <c r="A861" s="17"/>
    </row>
    <row r="862" spans="1:1" x14ac:dyDescent="0.25">
      <c r="A862" s="17"/>
    </row>
    <row r="863" spans="1:1" x14ac:dyDescent="0.25">
      <c r="A863" s="17"/>
    </row>
    <row r="864" spans="1:1" x14ac:dyDescent="0.25">
      <c r="A864" s="17"/>
    </row>
    <row r="865" spans="1:1" x14ac:dyDescent="0.25">
      <c r="A865" s="17"/>
    </row>
    <row r="866" spans="1:1" x14ac:dyDescent="0.25">
      <c r="A866" s="17"/>
    </row>
    <row r="867" spans="1:1" x14ac:dyDescent="0.25">
      <c r="A867" s="17"/>
    </row>
    <row r="868" spans="1:1" x14ac:dyDescent="0.25">
      <c r="A868" s="17"/>
    </row>
    <row r="869" spans="1:1" x14ac:dyDescent="0.25">
      <c r="A869" s="17"/>
    </row>
    <row r="870" spans="1:1" x14ac:dyDescent="0.25">
      <c r="A870" s="17"/>
    </row>
    <row r="871" spans="1:1" x14ac:dyDescent="0.25">
      <c r="A871" s="17"/>
    </row>
    <row r="872" spans="1:1" x14ac:dyDescent="0.25">
      <c r="A872" s="17"/>
    </row>
    <row r="873" spans="1:1" x14ac:dyDescent="0.25">
      <c r="A873" s="17"/>
    </row>
    <row r="874" spans="1:1" x14ac:dyDescent="0.25">
      <c r="A874" s="17"/>
    </row>
    <row r="875" spans="1:1" x14ac:dyDescent="0.25">
      <c r="A875" s="17"/>
    </row>
    <row r="876" spans="1:1" x14ac:dyDescent="0.25">
      <c r="A876" s="17"/>
    </row>
    <row r="877" spans="1:1" x14ac:dyDescent="0.25">
      <c r="A877" s="17"/>
    </row>
    <row r="878" spans="1:1" x14ac:dyDescent="0.25">
      <c r="A878" s="17"/>
    </row>
    <row r="879" spans="1:1" x14ac:dyDescent="0.25">
      <c r="A879" s="17"/>
    </row>
    <row r="880" spans="1:1" x14ac:dyDescent="0.25">
      <c r="A880" s="17"/>
    </row>
    <row r="881" spans="1:1" x14ac:dyDescent="0.25">
      <c r="A881" s="17"/>
    </row>
    <row r="882" spans="1:1" x14ac:dyDescent="0.25">
      <c r="A882" s="17"/>
    </row>
    <row r="883" spans="1:1" x14ac:dyDescent="0.25">
      <c r="A883" s="17"/>
    </row>
    <row r="884" spans="1:1" x14ac:dyDescent="0.25">
      <c r="A884" s="17"/>
    </row>
    <row r="885" spans="1:1" x14ac:dyDescent="0.25">
      <c r="A885" s="17"/>
    </row>
    <row r="886" spans="1:1" x14ac:dyDescent="0.25">
      <c r="A886" s="17"/>
    </row>
    <row r="887" spans="1:1" x14ac:dyDescent="0.25">
      <c r="A887" s="17"/>
    </row>
    <row r="888" spans="1:1" x14ac:dyDescent="0.25">
      <c r="A888" s="17"/>
    </row>
    <row r="889" spans="1:1" x14ac:dyDescent="0.25">
      <c r="A889" s="17"/>
    </row>
    <row r="890" spans="1:1" x14ac:dyDescent="0.25">
      <c r="A890" s="17"/>
    </row>
    <row r="891" spans="1:1" x14ac:dyDescent="0.25">
      <c r="A891" s="17"/>
    </row>
    <row r="892" spans="1:1" x14ac:dyDescent="0.25">
      <c r="A892" s="17"/>
    </row>
    <row r="893" spans="1:1" x14ac:dyDescent="0.25">
      <c r="A893" s="17"/>
    </row>
    <row r="894" spans="1:1" x14ac:dyDescent="0.25">
      <c r="A894" s="17"/>
    </row>
    <row r="895" spans="1:1" x14ac:dyDescent="0.25">
      <c r="A895" s="17"/>
    </row>
    <row r="896" spans="1:1" x14ac:dyDescent="0.25">
      <c r="A896" s="17"/>
    </row>
    <row r="897" spans="1:1" x14ac:dyDescent="0.25">
      <c r="A897" s="17"/>
    </row>
    <row r="898" spans="1:1" x14ac:dyDescent="0.25">
      <c r="A898" s="17"/>
    </row>
    <row r="899" spans="1:1" x14ac:dyDescent="0.25">
      <c r="A899" s="17"/>
    </row>
    <row r="900" spans="1:1" x14ac:dyDescent="0.25">
      <c r="A900" s="17"/>
    </row>
    <row r="901" spans="1:1" x14ac:dyDescent="0.25">
      <c r="A901" s="17"/>
    </row>
    <row r="902" spans="1:1" x14ac:dyDescent="0.25">
      <c r="A902" s="17"/>
    </row>
    <row r="903" spans="1:1" x14ac:dyDescent="0.25">
      <c r="A903" s="17"/>
    </row>
    <row r="904" spans="1:1" x14ac:dyDescent="0.25">
      <c r="A904" s="17"/>
    </row>
    <row r="905" spans="1:1" x14ac:dyDescent="0.25">
      <c r="A905" s="17"/>
    </row>
    <row r="906" spans="1:1" x14ac:dyDescent="0.25">
      <c r="A906" s="17"/>
    </row>
    <row r="907" spans="1:1" x14ac:dyDescent="0.25">
      <c r="A907" s="17"/>
    </row>
    <row r="908" spans="1:1" x14ac:dyDescent="0.25">
      <c r="A908" s="17"/>
    </row>
    <row r="909" spans="1:1" x14ac:dyDescent="0.25">
      <c r="A909" s="17"/>
    </row>
    <row r="910" spans="1:1" x14ac:dyDescent="0.25">
      <c r="A910" s="17"/>
    </row>
    <row r="911" spans="1:1" x14ac:dyDescent="0.25">
      <c r="A911" s="17"/>
    </row>
    <row r="912" spans="1:1" x14ac:dyDescent="0.25">
      <c r="A912" s="17"/>
    </row>
    <row r="913" spans="1:1" x14ac:dyDescent="0.25">
      <c r="A913" s="17"/>
    </row>
    <row r="914" spans="1:1" x14ac:dyDescent="0.25">
      <c r="A914" s="17"/>
    </row>
    <row r="915" spans="1:1" x14ac:dyDescent="0.25">
      <c r="A915" s="17"/>
    </row>
    <row r="916" spans="1:1" x14ac:dyDescent="0.25">
      <c r="A916" s="17"/>
    </row>
    <row r="917" spans="1:1" x14ac:dyDescent="0.25">
      <c r="A917" s="17"/>
    </row>
    <row r="918" spans="1:1" x14ac:dyDescent="0.25">
      <c r="A918" s="17"/>
    </row>
    <row r="919" spans="1:1" x14ac:dyDescent="0.25">
      <c r="A919" s="17"/>
    </row>
    <row r="920" spans="1:1" x14ac:dyDescent="0.25">
      <c r="A920" s="17"/>
    </row>
    <row r="921" spans="1:1" x14ac:dyDescent="0.25">
      <c r="A921" s="17"/>
    </row>
    <row r="922" spans="1:1" x14ac:dyDescent="0.25">
      <c r="A922" s="17"/>
    </row>
    <row r="923" spans="1:1" x14ac:dyDescent="0.25">
      <c r="A923" s="17"/>
    </row>
    <row r="924" spans="1:1" x14ac:dyDescent="0.25">
      <c r="A924" s="17"/>
    </row>
    <row r="925" spans="1:1" x14ac:dyDescent="0.25">
      <c r="A925" s="17"/>
    </row>
    <row r="926" spans="1:1" x14ac:dyDescent="0.25">
      <c r="A926" s="17"/>
    </row>
    <row r="927" spans="1:1" x14ac:dyDescent="0.25">
      <c r="A927" s="17"/>
    </row>
    <row r="928" spans="1:1" x14ac:dyDescent="0.25">
      <c r="A928" s="17"/>
    </row>
    <row r="929" spans="1:1" x14ac:dyDescent="0.25">
      <c r="A929" s="17"/>
    </row>
    <row r="930" spans="1:1" x14ac:dyDescent="0.25">
      <c r="A930" s="17"/>
    </row>
    <row r="931" spans="1:1" x14ac:dyDescent="0.25">
      <c r="A931" s="17"/>
    </row>
    <row r="932" spans="1:1" x14ac:dyDescent="0.25">
      <c r="A932" s="17"/>
    </row>
    <row r="933" spans="1:1" x14ac:dyDescent="0.25">
      <c r="A933" s="17"/>
    </row>
    <row r="934" spans="1:1" x14ac:dyDescent="0.25">
      <c r="A934" s="17"/>
    </row>
    <row r="935" spans="1:1" x14ac:dyDescent="0.25">
      <c r="A935" s="17"/>
    </row>
    <row r="936" spans="1:1" x14ac:dyDescent="0.25">
      <c r="A936" s="17"/>
    </row>
    <row r="937" spans="1:1" x14ac:dyDescent="0.25">
      <c r="A937" s="17"/>
    </row>
    <row r="938" spans="1:1" x14ac:dyDescent="0.25">
      <c r="A938" s="17"/>
    </row>
    <row r="939" spans="1:1" x14ac:dyDescent="0.25">
      <c r="A939" s="17"/>
    </row>
    <row r="940" spans="1:1" x14ac:dyDescent="0.25">
      <c r="A940" s="17"/>
    </row>
    <row r="941" spans="1:1" x14ac:dyDescent="0.25">
      <c r="A941" s="17"/>
    </row>
    <row r="942" spans="1:1" x14ac:dyDescent="0.25">
      <c r="A942" s="17"/>
    </row>
    <row r="943" spans="1:1" x14ac:dyDescent="0.25">
      <c r="A943" s="17"/>
    </row>
    <row r="944" spans="1:1" x14ac:dyDescent="0.25">
      <c r="A944" s="17"/>
    </row>
    <row r="945" spans="1:1" x14ac:dyDescent="0.25">
      <c r="A945" s="17"/>
    </row>
    <row r="946" spans="1:1" x14ac:dyDescent="0.25">
      <c r="A946" s="17"/>
    </row>
    <row r="947" spans="1:1" x14ac:dyDescent="0.25">
      <c r="A947" s="17"/>
    </row>
    <row r="948" spans="1:1" x14ac:dyDescent="0.25">
      <c r="A948" s="17"/>
    </row>
    <row r="949" spans="1:1" x14ac:dyDescent="0.25">
      <c r="A949" s="17"/>
    </row>
    <row r="950" spans="1:1" x14ac:dyDescent="0.25">
      <c r="A950" s="17"/>
    </row>
    <row r="951" spans="1:1" x14ac:dyDescent="0.25">
      <c r="A951" s="17"/>
    </row>
    <row r="952" spans="1:1" x14ac:dyDescent="0.25">
      <c r="A952" s="17"/>
    </row>
    <row r="953" spans="1:1" x14ac:dyDescent="0.25">
      <c r="A953" s="17"/>
    </row>
    <row r="954" spans="1:1" x14ac:dyDescent="0.25">
      <c r="A954" s="17"/>
    </row>
    <row r="955" spans="1:1" x14ac:dyDescent="0.25">
      <c r="A955" s="17"/>
    </row>
    <row r="956" spans="1:1" x14ac:dyDescent="0.25">
      <c r="A956" s="17"/>
    </row>
    <row r="957" spans="1:1" x14ac:dyDescent="0.25">
      <c r="A957" s="17"/>
    </row>
    <row r="958" spans="1:1" x14ac:dyDescent="0.25">
      <c r="A958" s="17"/>
    </row>
    <row r="959" spans="1:1" x14ac:dyDescent="0.25">
      <c r="A959" s="17"/>
    </row>
    <row r="960" spans="1:1" x14ac:dyDescent="0.25">
      <c r="A960" s="17"/>
    </row>
    <row r="961" spans="1:1" x14ac:dyDescent="0.25">
      <c r="A961" s="17"/>
    </row>
    <row r="962" spans="1:1" x14ac:dyDescent="0.25">
      <c r="A962" s="17"/>
    </row>
    <row r="963" spans="1:1" x14ac:dyDescent="0.25">
      <c r="A963" s="17"/>
    </row>
    <row r="964" spans="1:1" x14ac:dyDescent="0.25">
      <c r="A964" s="17"/>
    </row>
    <row r="965" spans="1:1" x14ac:dyDescent="0.25">
      <c r="A965" s="17"/>
    </row>
    <row r="966" spans="1:1" x14ac:dyDescent="0.25">
      <c r="A966" s="17"/>
    </row>
    <row r="967" spans="1:1" x14ac:dyDescent="0.25">
      <c r="A967" s="17"/>
    </row>
    <row r="968" spans="1:1" x14ac:dyDescent="0.25">
      <c r="A968" s="17"/>
    </row>
    <row r="969" spans="1:1" x14ac:dyDescent="0.25">
      <c r="A969" s="17"/>
    </row>
    <row r="970" spans="1:1" x14ac:dyDescent="0.25">
      <c r="A970" s="17"/>
    </row>
    <row r="971" spans="1:1" x14ac:dyDescent="0.25">
      <c r="A971" s="17"/>
    </row>
    <row r="972" spans="1:1" x14ac:dyDescent="0.25">
      <c r="A972" s="17"/>
    </row>
    <row r="973" spans="1:1" x14ac:dyDescent="0.25">
      <c r="A973" s="17"/>
    </row>
    <row r="974" spans="1:1" x14ac:dyDescent="0.25">
      <c r="A974" s="17"/>
    </row>
    <row r="975" spans="1:1" x14ac:dyDescent="0.25">
      <c r="A975" s="17"/>
    </row>
    <row r="976" spans="1:1" x14ac:dyDescent="0.25">
      <c r="A976" s="17"/>
    </row>
    <row r="977" spans="1:1" x14ac:dyDescent="0.25">
      <c r="A977" s="17"/>
    </row>
    <row r="978" spans="1:1" x14ac:dyDescent="0.25">
      <c r="A978" s="17"/>
    </row>
    <row r="979" spans="1:1" x14ac:dyDescent="0.25">
      <c r="A979" s="17"/>
    </row>
    <row r="980" spans="1:1" x14ac:dyDescent="0.25">
      <c r="A980" s="17"/>
    </row>
    <row r="981" spans="1:1" x14ac:dyDescent="0.25">
      <c r="A981" s="17"/>
    </row>
    <row r="982" spans="1:1" x14ac:dyDescent="0.25">
      <c r="A982" s="17"/>
    </row>
    <row r="983" spans="1:1" x14ac:dyDescent="0.25">
      <c r="A983" s="17"/>
    </row>
    <row r="984" spans="1:1" x14ac:dyDescent="0.25">
      <c r="A984" s="17"/>
    </row>
    <row r="985" spans="1:1" x14ac:dyDescent="0.25">
      <c r="A985" s="17"/>
    </row>
    <row r="986" spans="1:1" x14ac:dyDescent="0.25">
      <c r="A986" s="17"/>
    </row>
    <row r="987" spans="1:1" x14ac:dyDescent="0.25">
      <c r="A987" s="17"/>
    </row>
    <row r="988" spans="1:1" x14ac:dyDescent="0.25">
      <c r="A988" s="17"/>
    </row>
    <row r="989" spans="1:1" x14ac:dyDescent="0.25">
      <c r="A989" s="17"/>
    </row>
    <row r="990" spans="1:1" x14ac:dyDescent="0.25">
      <c r="A990" s="17"/>
    </row>
    <row r="991" spans="1:1" x14ac:dyDescent="0.25">
      <c r="A991" s="17"/>
    </row>
    <row r="992" spans="1:1" x14ac:dyDescent="0.25">
      <c r="A992" s="17"/>
    </row>
    <row r="993" spans="1:1" x14ac:dyDescent="0.25">
      <c r="A993" s="17"/>
    </row>
    <row r="994" spans="1:1" x14ac:dyDescent="0.25">
      <c r="A994" s="17"/>
    </row>
    <row r="995" spans="1:1" x14ac:dyDescent="0.25">
      <c r="A995" s="17"/>
    </row>
    <row r="996" spans="1:1" x14ac:dyDescent="0.25">
      <c r="A996" s="17"/>
    </row>
    <row r="997" spans="1:1" x14ac:dyDescent="0.25">
      <c r="A997" s="17"/>
    </row>
    <row r="998" spans="1:1" x14ac:dyDescent="0.25">
      <c r="A998" s="17"/>
    </row>
    <row r="999" spans="1:1" x14ac:dyDescent="0.25">
      <c r="A999" s="17"/>
    </row>
    <row r="1000" spans="1:1" x14ac:dyDescent="0.25">
      <c r="A1000" s="17"/>
    </row>
    <row r="1001" spans="1:1" x14ac:dyDescent="0.25">
      <c r="A1001" s="17"/>
    </row>
    <row r="1002" spans="1:1" x14ac:dyDescent="0.25">
      <c r="A1002" s="17"/>
    </row>
    <row r="1003" spans="1:1" x14ac:dyDescent="0.25">
      <c r="A1003" s="17"/>
    </row>
    <row r="1004" spans="1:1" x14ac:dyDescent="0.25">
      <c r="A1004" s="17"/>
    </row>
    <row r="1005" spans="1:1" x14ac:dyDescent="0.25">
      <c r="A1005" s="17"/>
    </row>
    <row r="1006" spans="1:1" x14ac:dyDescent="0.25">
      <c r="A1006" s="17"/>
    </row>
    <row r="1007" spans="1:1" x14ac:dyDescent="0.25">
      <c r="A1007" s="17"/>
    </row>
    <row r="1008" spans="1:1" x14ac:dyDescent="0.25">
      <c r="A1008" s="17"/>
    </row>
    <row r="1009" spans="1:1" x14ac:dyDescent="0.25">
      <c r="A1009" s="17"/>
    </row>
    <row r="1010" spans="1:1" x14ac:dyDescent="0.25">
      <c r="A1010" s="17"/>
    </row>
    <row r="1011" spans="1:1" x14ac:dyDescent="0.25">
      <c r="A1011" s="17"/>
    </row>
    <row r="1012" spans="1:1" x14ac:dyDescent="0.25">
      <c r="A1012" s="17"/>
    </row>
    <row r="1013" spans="1:1" x14ac:dyDescent="0.25">
      <c r="A1013" s="17"/>
    </row>
    <row r="1014" spans="1:1" x14ac:dyDescent="0.25">
      <c r="A1014" s="17"/>
    </row>
    <row r="1015" spans="1:1" x14ac:dyDescent="0.25">
      <c r="A1015" s="17"/>
    </row>
    <row r="1016" spans="1:1" x14ac:dyDescent="0.25">
      <c r="A1016" s="17"/>
    </row>
    <row r="1017" spans="1:1" x14ac:dyDescent="0.25">
      <c r="A1017" s="17"/>
    </row>
    <row r="1018" spans="1:1" x14ac:dyDescent="0.25">
      <c r="A1018" s="17"/>
    </row>
    <row r="1019" spans="1:1" x14ac:dyDescent="0.25">
      <c r="A1019" s="17"/>
    </row>
    <row r="1020" spans="1:1" x14ac:dyDescent="0.25">
      <c r="A1020" s="17"/>
    </row>
    <row r="1021" spans="1:1" x14ac:dyDescent="0.25">
      <c r="A1021" s="17"/>
    </row>
    <row r="1022" spans="1:1" x14ac:dyDescent="0.25">
      <c r="A1022" s="17"/>
    </row>
    <row r="1023" spans="1:1" x14ac:dyDescent="0.25">
      <c r="A1023" s="17"/>
    </row>
    <row r="1024" spans="1:1" x14ac:dyDescent="0.25">
      <c r="A1024" s="17"/>
    </row>
    <row r="1025" spans="1:1" x14ac:dyDescent="0.25">
      <c r="A1025" s="17"/>
    </row>
    <row r="1026" spans="1:1" x14ac:dyDescent="0.25">
      <c r="A1026" s="17"/>
    </row>
    <row r="1027" spans="1:1" x14ac:dyDescent="0.25">
      <c r="A1027" s="17"/>
    </row>
    <row r="1028" spans="1:1" x14ac:dyDescent="0.25">
      <c r="A1028" s="17"/>
    </row>
    <row r="1029" spans="1:1" x14ac:dyDescent="0.25">
      <c r="A1029" s="17"/>
    </row>
    <row r="1030" spans="1:1" x14ac:dyDescent="0.25">
      <c r="A1030" s="17"/>
    </row>
    <row r="1031" spans="1:1" x14ac:dyDescent="0.25">
      <c r="A1031" s="17"/>
    </row>
    <row r="1032" spans="1:1" x14ac:dyDescent="0.25">
      <c r="A1032" s="17"/>
    </row>
    <row r="1033" spans="1:1" x14ac:dyDescent="0.25">
      <c r="A1033" s="17"/>
    </row>
    <row r="1034" spans="1:1" x14ac:dyDescent="0.25">
      <c r="A1034" s="17"/>
    </row>
    <row r="1035" spans="1:1" x14ac:dyDescent="0.25">
      <c r="A1035" s="17"/>
    </row>
    <row r="1036" spans="1:1" x14ac:dyDescent="0.25">
      <c r="A1036" s="17"/>
    </row>
    <row r="1037" spans="1:1" x14ac:dyDescent="0.25">
      <c r="A1037" s="17"/>
    </row>
    <row r="1038" spans="1:1" x14ac:dyDescent="0.25">
      <c r="A1038" s="17"/>
    </row>
    <row r="1039" spans="1:1" x14ac:dyDescent="0.25">
      <c r="A1039" s="17"/>
    </row>
    <row r="1040" spans="1:1" x14ac:dyDescent="0.25">
      <c r="A1040" s="17"/>
    </row>
    <row r="1041" spans="1:1" x14ac:dyDescent="0.25">
      <c r="A1041" s="17"/>
    </row>
    <row r="1042" spans="1:1" x14ac:dyDescent="0.25">
      <c r="A1042" s="17"/>
    </row>
    <row r="1043" spans="1:1" x14ac:dyDescent="0.25">
      <c r="A1043" s="17"/>
    </row>
    <row r="1044" spans="1:1" x14ac:dyDescent="0.25">
      <c r="A1044" s="17"/>
    </row>
    <row r="1045" spans="1:1" x14ac:dyDescent="0.25">
      <c r="A1045" s="17"/>
    </row>
    <row r="1046" spans="1:1" x14ac:dyDescent="0.25">
      <c r="A1046" s="17"/>
    </row>
    <row r="1047" spans="1:1" x14ac:dyDescent="0.25">
      <c r="A1047" s="17"/>
    </row>
    <row r="1048" spans="1:1" x14ac:dyDescent="0.25">
      <c r="A1048" s="17"/>
    </row>
    <row r="1049" spans="1:1" x14ac:dyDescent="0.25">
      <c r="A1049" s="17"/>
    </row>
    <row r="1050" spans="1:1" x14ac:dyDescent="0.25">
      <c r="A1050" s="17"/>
    </row>
    <row r="1051" spans="1:1" x14ac:dyDescent="0.25">
      <c r="A1051" s="17"/>
    </row>
    <row r="1052" spans="1:1" x14ac:dyDescent="0.25">
      <c r="A1052" s="17"/>
    </row>
    <row r="1053" spans="1:1" x14ac:dyDescent="0.25">
      <c r="A1053" s="17"/>
    </row>
    <row r="1054" spans="1:1" x14ac:dyDescent="0.25">
      <c r="A1054" s="17"/>
    </row>
    <row r="1055" spans="1:1" x14ac:dyDescent="0.25">
      <c r="A1055" s="17"/>
    </row>
    <row r="1056" spans="1:1" x14ac:dyDescent="0.25">
      <c r="A1056" s="17"/>
    </row>
    <row r="1057" spans="1:1" x14ac:dyDescent="0.25">
      <c r="A1057" s="17"/>
    </row>
    <row r="1058" spans="1:1" x14ac:dyDescent="0.25">
      <c r="A1058" s="17"/>
    </row>
    <row r="1059" spans="1:1" x14ac:dyDescent="0.25">
      <c r="A1059" s="17"/>
    </row>
    <row r="1060" spans="1:1" x14ac:dyDescent="0.25">
      <c r="A1060" s="17"/>
    </row>
    <row r="1061" spans="1:1" x14ac:dyDescent="0.25">
      <c r="A1061" s="17"/>
    </row>
    <row r="1062" spans="1:1" x14ac:dyDescent="0.25">
      <c r="A1062" s="17"/>
    </row>
    <row r="1063" spans="1:1" x14ac:dyDescent="0.25">
      <c r="A1063" s="17"/>
    </row>
    <row r="1064" spans="1:1" x14ac:dyDescent="0.25">
      <c r="A1064" s="17"/>
    </row>
    <row r="1065" spans="1:1" x14ac:dyDescent="0.25">
      <c r="A1065" s="17"/>
    </row>
    <row r="1066" spans="1:1" x14ac:dyDescent="0.25">
      <c r="A1066" s="17"/>
    </row>
    <row r="1067" spans="1:1" x14ac:dyDescent="0.25">
      <c r="A1067" s="17"/>
    </row>
    <row r="1068" spans="1:1" x14ac:dyDescent="0.25">
      <c r="A1068" s="17"/>
    </row>
    <row r="1069" spans="1:1" x14ac:dyDescent="0.25">
      <c r="A1069" s="17"/>
    </row>
    <row r="1070" spans="1:1" x14ac:dyDescent="0.25">
      <c r="A1070" s="17"/>
    </row>
    <row r="1071" spans="1:1" x14ac:dyDescent="0.25">
      <c r="A1071" s="17"/>
    </row>
    <row r="1072" spans="1:1" x14ac:dyDescent="0.25">
      <c r="A1072" s="17"/>
    </row>
    <row r="1073" spans="1:1" x14ac:dyDescent="0.25">
      <c r="A1073" s="17"/>
    </row>
    <row r="1074" spans="1:1" x14ac:dyDescent="0.25">
      <c r="A1074" s="17"/>
    </row>
    <row r="1075" spans="1:1" x14ac:dyDescent="0.25">
      <c r="A1075" s="17"/>
    </row>
    <row r="1076" spans="1:1" x14ac:dyDescent="0.25">
      <c r="A1076" s="17"/>
    </row>
    <row r="1077" spans="1:1" x14ac:dyDescent="0.25">
      <c r="A1077" s="17"/>
    </row>
    <row r="1078" spans="1:1" x14ac:dyDescent="0.25">
      <c r="A1078" s="17"/>
    </row>
    <row r="1079" spans="1:1" x14ac:dyDescent="0.25">
      <c r="A1079" s="17"/>
    </row>
    <row r="1080" spans="1:1" x14ac:dyDescent="0.25">
      <c r="A1080" s="17"/>
    </row>
    <row r="1081" spans="1:1" x14ac:dyDescent="0.25">
      <c r="A1081" s="17"/>
    </row>
    <row r="1082" spans="1:1" x14ac:dyDescent="0.25">
      <c r="A1082" s="17"/>
    </row>
    <row r="1083" spans="1:1" x14ac:dyDescent="0.25">
      <c r="A1083" s="17"/>
    </row>
    <row r="1084" spans="1:1" x14ac:dyDescent="0.25">
      <c r="A1084" s="17"/>
    </row>
    <row r="1085" spans="1:1" x14ac:dyDescent="0.25">
      <c r="A1085" s="17"/>
    </row>
    <row r="1086" spans="1:1" x14ac:dyDescent="0.25">
      <c r="A1086" s="17"/>
    </row>
    <row r="1087" spans="1:1" x14ac:dyDescent="0.25">
      <c r="A1087" s="17"/>
    </row>
    <row r="1088" spans="1:1" x14ac:dyDescent="0.25">
      <c r="A1088" s="17"/>
    </row>
    <row r="1089" spans="1:1" x14ac:dyDescent="0.25">
      <c r="A1089" s="17"/>
    </row>
    <row r="1090" spans="1:1" x14ac:dyDescent="0.25">
      <c r="A1090" s="17"/>
    </row>
    <row r="1091" spans="1:1" x14ac:dyDescent="0.25">
      <c r="A1091" s="17"/>
    </row>
    <row r="1092" spans="1:1" x14ac:dyDescent="0.25">
      <c r="A1092" s="17"/>
    </row>
    <row r="1093" spans="1:1" x14ac:dyDescent="0.25">
      <c r="A1093" s="17"/>
    </row>
    <row r="1094" spans="1:1" x14ac:dyDescent="0.25">
      <c r="A1094" s="17"/>
    </row>
    <row r="1095" spans="1:1" x14ac:dyDescent="0.25">
      <c r="A1095" s="17"/>
    </row>
    <row r="1096" spans="1:1" x14ac:dyDescent="0.25">
      <c r="A1096" s="17"/>
    </row>
    <row r="1097" spans="1:1" x14ac:dyDescent="0.25">
      <c r="A1097" s="17"/>
    </row>
    <row r="1098" spans="1:1" x14ac:dyDescent="0.25">
      <c r="A1098" s="17"/>
    </row>
    <row r="1099" spans="1:1" x14ac:dyDescent="0.25">
      <c r="A1099" s="17"/>
    </row>
    <row r="1100" spans="1:1" x14ac:dyDescent="0.25">
      <c r="A1100" s="17"/>
    </row>
    <row r="1101" spans="1:1" x14ac:dyDescent="0.25">
      <c r="A1101" s="17"/>
    </row>
    <row r="1102" spans="1:1" x14ac:dyDescent="0.25">
      <c r="A1102" s="17"/>
    </row>
    <row r="1103" spans="1:1" x14ac:dyDescent="0.25">
      <c r="A1103" s="17"/>
    </row>
    <row r="1104" spans="1:1" x14ac:dyDescent="0.25">
      <c r="A1104" s="17"/>
    </row>
    <row r="1105" spans="1:1" x14ac:dyDescent="0.25">
      <c r="A1105" s="17"/>
    </row>
    <row r="1106" spans="1:1" x14ac:dyDescent="0.25">
      <c r="A1106" s="17"/>
    </row>
    <row r="1107" spans="1:1" x14ac:dyDescent="0.25">
      <c r="A1107" s="17"/>
    </row>
    <row r="1108" spans="1:1" x14ac:dyDescent="0.25">
      <c r="A1108" s="17"/>
    </row>
    <row r="1109" spans="1:1" x14ac:dyDescent="0.25">
      <c r="A1109" s="17"/>
    </row>
    <row r="1110" spans="1:1" x14ac:dyDescent="0.25">
      <c r="A1110" s="17"/>
    </row>
    <row r="1111" spans="1:1" x14ac:dyDescent="0.25">
      <c r="A1111" s="17"/>
    </row>
    <row r="1112" spans="1:1" x14ac:dyDescent="0.25">
      <c r="A1112" s="17"/>
    </row>
    <row r="1113" spans="1:1" x14ac:dyDescent="0.25">
      <c r="A1113" s="17"/>
    </row>
    <row r="1114" spans="1:1" x14ac:dyDescent="0.25">
      <c r="A1114" s="17"/>
    </row>
    <row r="1115" spans="1:1" x14ac:dyDescent="0.25">
      <c r="A1115" s="17"/>
    </row>
    <row r="1116" spans="1:1" x14ac:dyDescent="0.25">
      <c r="A1116" s="17"/>
    </row>
    <row r="1117" spans="1:1" x14ac:dyDescent="0.25">
      <c r="A1117" s="17"/>
    </row>
    <row r="1118" spans="1:1" x14ac:dyDescent="0.25">
      <c r="A1118" s="17"/>
    </row>
    <row r="1119" spans="1:1" x14ac:dyDescent="0.25">
      <c r="A1119" s="17"/>
    </row>
    <row r="1120" spans="1:1" x14ac:dyDescent="0.25">
      <c r="A1120" s="17"/>
    </row>
    <row r="1121" spans="1:1" x14ac:dyDescent="0.25">
      <c r="A1121" s="17"/>
    </row>
    <row r="1122" spans="1:1" x14ac:dyDescent="0.25">
      <c r="A1122" s="17"/>
    </row>
    <row r="1123" spans="1:1" x14ac:dyDescent="0.25">
      <c r="A1123" s="17"/>
    </row>
    <row r="1124" spans="1:1" x14ac:dyDescent="0.25">
      <c r="A1124" s="17"/>
    </row>
    <row r="1125" spans="1:1" x14ac:dyDescent="0.25">
      <c r="A1125" s="17"/>
    </row>
    <row r="1126" spans="1:1" x14ac:dyDescent="0.25">
      <c r="A1126" s="17"/>
    </row>
    <row r="1127" spans="1:1" x14ac:dyDescent="0.25">
      <c r="A1127" s="17"/>
    </row>
    <row r="1128" spans="1:1" x14ac:dyDescent="0.25">
      <c r="A1128" s="17"/>
    </row>
    <row r="1129" spans="1:1" x14ac:dyDescent="0.25">
      <c r="A1129" s="17"/>
    </row>
    <row r="1130" spans="1:1" x14ac:dyDescent="0.25">
      <c r="A1130" s="17"/>
    </row>
    <row r="1131" spans="1:1" x14ac:dyDescent="0.25">
      <c r="A1131" s="17"/>
    </row>
    <row r="1132" spans="1:1" x14ac:dyDescent="0.25">
      <c r="A1132" s="17"/>
    </row>
    <row r="1133" spans="1:1" x14ac:dyDescent="0.25">
      <c r="A1133" s="17"/>
    </row>
    <row r="1134" spans="1:1" x14ac:dyDescent="0.25">
      <c r="A1134" s="17"/>
    </row>
    <row r="1135" spans="1:1" x14ac:dyDescent="0.25">
      <c r="A1135" s="17"/>
    </row>
    <row r="1136" spans="1:1" x14ac:dyDescent="0.25">
      <c r="A1136" s="17"/>
    </row>
    <row r="1137" spans="1:1" x14ac:dyDescent="0.25">
      <c r="A1137" s="17"/>
    </row>
    <row r="1138" spans="1:1" x14ac:dyDescent="0.25">
      <c r="A1138" s="17"/>
    </row>
    <row r="1139" spans="1:1" x14ac:dyDescent="0.25">
      <c r="A1139" s="17"/>
    </row>
    <row r="1140" spans="1:1" x14ac:dyDescent="0.25">
      <c r="A1140" s="17"/>
    </row>
    <row r="1141" spans="1:1" x14ac:dyDescent="0.25">
      <c r="A1141" s="17"/>
    </row>
    <row r="1142" spans="1:1" x14ac:dyDescent="0.25">
      <c r="A1142" s="17"/>
    </row>
    <row r="1143" spans="1:1" x14ac:dyDescent="0.25">
      <c r="A1143" s="17"/>
    </row>
    <row r="1144" spans="1:1" x14ac:dyDescent="0.25">
      <c r="A1144" s="17"/>
    </row>
    <row r="1145" spans="1:1" x14ac:dyDescent="0.25">
      <c r="A1145" s="17"/>
    </row>
    <row r="1146" spans="1:1" x14ac:dyDescent="0.25">
      <c r="A1146" s="17"/>
    </row>
    <row r="1147" spans="1:1" x14ac:dyDescent="0.25">
      <c r="A1147" s="17"/>
    </row>
    <row r="1148" spans="1:1" x14ac:dyDescent="0.25">
      <c r="A1148" s="17"/>
    </row>
    <row r="1149" spans="1:1" x14ac:dyDescent="0.25">
      <c r="A1149" s="17"/>
    </row>
    <row r="1150" spans="1:1" x14ac:dyDescent="0.25">
      <c r="A1150" s="17"/>
    </row>
    <row r="1151" spans="1:1" x14ac:dyDescent="0.25">
      <c r="A1151" s="17"/>
    </row>
    <row r="1152" spans="1:1" x14ac:dyDescent="0.25">
      <c r="A1152" s="17"/>
    </row>
    <row r="1153" spans="1:1" x14ac:dyDescent="0.25">
      <c r="A1153" s="17"/>
    </row>
    <row r="1154" spans="1:1" x14ac:dyDescent="0.25">
      <c r="A1154" s="17"/>
    </row>
    <row r="1155" spans="1:1" x14ac:dyDescent="0.25">
      <c r="A1155" s="17"/>
    </row>
    <row r="1156" spans="1:1" x14ac:dyDescent="0.25">
      <c r="A1156" s="17"/>
    </row>
    <row r="1157" spans="1:1" x14ac:dyDescent="0.25">
      <c r="A1157" s="17"/>
    </row>
    <row r="1158" spans="1:1" x14ac:dyDescent="0.25">
      <c r="A1158" s="17"/>
    </row>
    <row r="1159" spans="1:1" x14ac:dyDescent="0.25">
      <c r="A1159" s="17"/>
    </row>
    <row r="1160" spans="1:1" x14ac:dyDescent="0.25">
      <c r="A1160" s="17"/>
    </row>
    <row r="1161" spans="1:1" x14ac:dyDescent="0.25">
      <c r="A1161" s="17"/>
    </row>
    <row r="1162" spans="1:1" x14ac:dyDescent="0.25">
      <c r="A1162" s="17"/>
    </row>
    <row r="1163" spans="1:1" x14ac:dyDescent="0.25">
      <c r="A1163" s="17"/>
    </row>
    <row r="1164" spans="1:1" x14ac:dyDescent="0.25">
      <c r="A1164" s="17"/>
    </row>
    <row r="1165" spans="1:1" x14ac:dyDescent="0.25">
      <c r="A1165" s="17"/>
    </row>
    <row r="1166" spans="1:1" x14ac:dyDescent="0.25">
      <c r="A1166" s="17"/>
    </row>
    <row r="1167" spans="1:1" x14ac:dyDescent="0.25">
      <c r="A1167" s="17"/>
    </row>
    <row r="1168" spans="1:1" x14ac:dyDescent="0.25">
      <c r="A1168" s="17"/>
    </row>
    <row r="1169" spans="1:1" x14ac:dyDescent="0.25">
      <c r="A1169" s="17"/>
    </row>
    <row r="1170" spans="1:1" x14ac:dyDescent="0.25">
      <c r="A1170" s="17"/>
    </row>
    <row r="1171" spans="1:1" x14ac:dyDescent="0.25">
      <c r="A1171" s="17"/>
    </row>
    <row r="1172" spans="1:1" x14ac:dyDescent="0.25">
      <c r="A1172" s="17"/>
    </row>
    <row r="1173" spans="1:1" x14ac:dyDescent="0.25">
      <c r="A1173" s="17"/>
    </row>
    <row r="1174" spans="1:1" x14ac:dyDescent="0.25">
      <c r="A1174" s="17"/>
    </row>
    <row r="1175" spans="1:1" x14ac:dyDescent="0.25">
      <c r="A1175" s="17"/>
    </row>
    <row r="1176" spans="1:1" x14ac:dyDescent="0.25">
      <c r="A1176" s="17"/>
    </row>
    <row r="1177" spans="1:1" x14ac:dyDescent="0.25">
      <c r="A1177" s="17"/>
    </row>
    <row r="1178" spans="1:1" x14ac:dyDescent="0.25">
      <c r="A1178" s="17"/>
    </row>
    <row r="1179" spans="1:1" x14ac:dyDescent="0.25">
      <c r="A1179" s="17"/>
    </row>
    <row r="1180" spans="1:1" x14ac:dyDescent="0.25">
      <c r="A1180" s="17"/>
    </row>
    <row r="1181" spans="1:1" x14ac:dyDescent="0.25">
      <c r="A1181" s="17"/>
    </row>
    <row r="1182" spans="1:1" x14ac:dyDescent="0.25">
      <c r="A1182" s="17"/>
    </row>
    <row r="1183" spans="1:1" x14ac:dyDescent="0.25">
      <c r="A1183" s="17"/>
    </row>
    <row r="1184" spans="1:1" x14ac:dyDescent="0.25">
      <c r="A1184" s="17"/>
    </row>
    <row r="1185" spans="1:1" x14ac:dyDescent="0.25">
      <c r="A1185" s="17"/>
    </row>
    <row r="1186" spans="1:1" x14ac:dyDescent="0.25">
      <c r="A1186" s="17"/>
    </row>
    <row r="1187" spans="1:1" x14ac:dyDescent="0.25">
      <c r="A1187" s="17"/>
    </row>
    <row r="1188" spans="1:1" x14ac:dyDescent="0.25">
      <c r="A1188" s="17"/>
    </row>
    <row r="1189" spans="1:1" x14ac:dyDescent="0.25">
      <c r="A1189" s="17"/>
    </row>
    <row r="1190" spans="1:1" x14ac:dyDescent="0.25">
      <c r="A1190" s="17"/>
    </row>
    <row r="1191" spans="1:1" x14ac:dyDescent="0.25">
      <c r="A1191" s="17"/>
    </row>
    <row r="1192" spans="1:1" x14ac:dyDescent="0.25">
      <c r="A1192" s="17"/>
    </row>
    <row r="1193" spans="1:1" x14ac:dyDescent="0.25">
      <c r="A1193" s="17"/>
    </row>
    <row r="1194" spans="1:1" x14ac:dyDescent="0.25">
      <c r="A1194" s="17"/>
    </row>
    <row r="1195" spans="1:1" x14ac:dyDescent="0.25">
      <c r="A1195" s="17"/>
    </row>
    <row r="1196" spans="1:1" x14ac:dyDescent="0.25">
      <c r="A1196" s="17"/>
    </row>
    <row r="1197" spans="1:1" x14ac:dyDescent="0.25">
      <c r="A1197" s="17"/>
    </row>
    <row r="1198" spans="1:1" x14ac:dyDescent="0.25">
      <c r="A1198" s="17"/>
    </row>
    <row r="1199" spans="1:1" x14ac:dyDescent="0.25">
      <c r="A1199" s="17"/>
    </row>
    <row r="1200" spans="1:1" x14ac:dyDescent="0.25">
      <c r="A1200" s="17"/>
    </row>
    <row r="1201" spans="1:1" x14ac:dyDescent="0.25">
      <c r="A1201" s="17"/>
    </row>
    <row r="1202" spans="1:1" x14ac:dyDescent="0.25">
      <c r="A1202" s="17"/>
    </row>
    <row r="1203" spans="1:1" x14ac:dyDescent="0.25">
      <c r="A1203" s="17"/>
    </row>
    <row r="1204" spans="1:1" x14ac:dyDescent="0.25">
      <c r="A1204" s="17"/>
    </row>
    <row r="1205" spans="1:1" x14ac:dyDescent="0.25">
      <c r="A1205" s="17"/>
    </row>
    <row r="1206" spans="1:1" x14ac:dyDescent="0.25">
      <c r="A1206" s="17"/>
    </row>
    <row r="1207" spans="1:1" x14ac:dyDescent="0.25">
      <c r="A1207" s="17"/>
    </row>
    <row r="1208" spans="1:1" x14ac:dyDescent="0.25">
      <c r="A1208" s="17"/>
    </row>
    <row r="1209" spans="1:1" x14ac:dyDescent="0.25">
      <c r="A1209" s="17"/>
    </row>
    <row r="1210" spans="1:1" x14ac:dyDescent="0.25">
      <c r="A1210" s="17"/>
    </row>
    <row r="1211" spans="1:1" x14ac:dyDescent="0.25">
      <c r="A1211" s="17"/>
    </row>
    <row r="1212" spans="1:1" x14ac:dyDescent="0.25">
      <c r="A1212" s="17"/>
    </row>
    <row r="1213" spans="1:1" x14ac:dyDescent="0.25">
      <c r="A1213" s="17"/>
    </row>
    <row r="1214" spans="1:1" x14ac:dyDescent="0.25">
      <c r="A1214" s="17"/>
    </row>
    <row r="1215" spans="1:1" x14ac:dyDescent="0.25">
      <c r="A1215" s="17"/>
    </row>
    <row r="1216" spans="1:1" x14ac:dyDescent="0.25">
      <c r="A1216" s="17"/>
    </row>
    <row r="1217" spans="1:1" x14ac:dyDescent="0.25">
      <c r="A1217" s="17"/>
    </row>
    <row r="1218" spans="1:1" x14ac:dyDescent="0.25">
      <c r="A1218" s="17"/>
    </row>
    <row r="1219" spans="1:1" x14ac:dyDescent="0.25">
      <c r="A1219" s="17"/>
    </row>
    <row r="1220" spans="1:1" x14ac:dyDescent="0.25">
      <c r="A1220" s="17"/>
    </row>
    <row r="1221" spans="1:1" x14ac:dyDescent="0.25">
      <c r="A1221" s="17"/>
    </row>
    <row r="1222" spans="1:1" x14ac:dyDescent="0.25">
      <c r="A1222" s="17"/>
    </row>
    <row r="1223" spans="1:1" x14ac:dyDescent="0.25">
      <c r="A1223" s="17"/>
    </row>
    <row r="1224" spans="1:1" x14ac:dyDescent="0.25">
      <c r="A1224" s="17"/>
    </row>
    <row r="1225" spans="1:1" x14ac:dyDescent="0.25">
      <c r="A1225" s="17"/>
    </row>
    <row r="1226" spans="1:1" x14ac:dyDescent="0.25">
      <c r="A1226" s="17"/>
    </row>
    <row r="1227" spans="1:1" x14ac:dyDescent="0.25">
      <c r="A1227" s="17"/>
    </row>
    <row r="1228" spans="1:1" x14ac:dyDescent="0.25">
      <c r="A1228" s="17"/>
    </row>
    <row r="1229" spans="1:1" x14ac:dyDescent="0.25">
      <c r="A1229" s="17"/>
    </row>
    <row r="1230" spans="1:1" x14ac:dyDescent="0.25">
      <c r="A1230" s="17"/>
    </row>
    <row r="1231" spans="1:1" x14ac:dyDescent="0.25">
      <c r="A1231" s="17"/>
    </row>
    <row r="1232" spans="1:1" x14ac:dyDescent="0.25">
      <c r="A1232" s="17"/>
    </row>
    <row r="1233" spans="1:1" x14ac:dyDescent="0.25">
      <c r="A1233" s="17"/>
    </row>
    <row r="1234" spans="1:1" x14ac:dyDescent="0.25">
      <c r="A1234" s="17"/>
    </row>
    <row r="1235" spans="1:1" x14ac:dyDescent="0.25">
      <c r="A1235" s="17"/>
    </row>
    <row r="1236" spans="1:1" x14ac:dyDescent="0.25">
      <c r="A1236" s="17"/>
    </row>
    <row r="1237" spans="1:1" x14ac:dyDescent="0.25">
      <c r="A1237" s="17"/>
    </row>
    <row r="1238" spans="1:1" x14ac:dyDescent="0.25">
      <c r="A1238" s="17"/>
    </row>
    <row r="1239" spans="1:1" x14ac:dyDescent="0.25">
      <c r="A1239" s="17"/>
    </row>
    <row r="1240" spans="1:1" x14ac:dyDescent="0.25">
      <c r="A1240" s="17"/>
    </row>
    <row r="1241" spans="1:1" x14ac:dyDescent="0.25">
      <c r="A1241" s="17"/>
    </row>
    <row r="1242" spans="1:1" x14ac:dyDescent="0.25">
      <c r="A1242" s="17"/>
    </row>
    <row r="1243" spans="1:1" x14ac:dyDescent="0.25">
      <c r="A1243" s="17"/>
    </row>
    <row r="1244" spans="1:1" x14ac:dyDescent="0.25">
      <c r="A1244" s="17"/>
    </row>
    <row r="1245" spans="1:1" x14ac:dyDescent="0.25">
      <c r="A1245" s="17"/>
    </row>
    <row r="1246" spans="1:1" x14ac:dyDescent="0.25">
      <c r="A1246" s="17"/>
    </row>
    <row r="1247" spans="1:1" x14ac:dyDescent="0.25">
      <c r="A1247" s="17"/>
    </row>
    <row r="1248" spans="1:1" x14ac:dyDescent="0.25">
      <c r="A1248" s="17"/>
    </row>
    <row r="1249" spans="1:1" x14ac:dyDescent="0.25">
      <c r="A1249" s="17"/>
    </row>
    <row r="1250" spans="1:1" x14ac:dyDescent="0.25">
      <c r="A1250" s="17"/>
    </row>
    <row r="1251" spans="1:1" x14ac:dyDescent="0.25">
      <c r="A1251" s="17"/>
    </row>
    <row r="1252" spans="1:1" x14ac:dyDescent="0.25">
      <c r="A1252" s="17"/>
    </row>
    <row r="1253" spans="1:1" x14ac:dyDescent="0.25">
      <c r="A1253" s="17"/>
    </row>
    <row r="1254" spans="1:1" x14ac:dyDescent="0.25">
      <c r="A1254" s="17"/>
    </row>
    <row r="1255" spans="1:1" x14ac:dyDescent="0.25">
      <c r="A1255" s="17"/>
    </row>
    <row r="1256" spans="1:1" x14ac:dyDescent="0.25">
      <c r="A1256" s="17"/>
    </row>
    <row r="1257" spans="1:1" x14ac:dyDescent="0.25">
      <c r="A1257" s="17"/>
    </row>
    <row r="1258" spans="1:1" x14ac:dyDescent="0.25">
      <c r="A1258" s="17"/>
    </row>
    <row r="1259" spans="1:1" x14ac:dyDescent="0.25">
      <c r="A1259" s="17"/>
    </row>
    <row r="1260" spans="1:1" x14ac:dyDescent="0.25">
      <c r="A1260" s="17"/>
    </row>
    <row r="1261" spans="1:1" x14ac:dyDescent="0.25">
      <c r="A1261" s="17"/>
    </row>
    <row r="1262" spans="1:1" x14ac:dyDescent="0.25">
      <c r="A1262" s="17"/>
    </row>
    <row r="1263" spans="1:1" x14ac:dyDescent="0.25">
      <c r="A1263" s="17"/>
    </row>
    <row r="1264" spans="1:1" x14ac:dyDescent="0.25">
      <c r="A1264" s="17"/>
    </row>
    <row r="1265" spans="1:1" x14ac:dyDescent="0.25">
      <c r="A1265" s="17"/>
    </row>
    <row r="1266" spans="1:1" x14ac:dyDescent="0.25">
      <c r="A1266" s="17"/>
    </row>
    <row r="1267" spans="1:1" x14ac:dyDescent="0.25">
      <c r="A1267" s="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040DC-3034-4D85-B2E2-C63BEAF9B103}">
  <dimension ref="A1:R1267"/>
  <sheetViews>
    <sheetView topLeftCell="A73" workbookViewId="0">
      <selection activeCell="A89" sqref="A89"/>
    </sheetView>
  </sheetViews>
  <sheetFormatPr defaultRowHeight="15" x14ac:dyDescent="0.25"/>
  <cols>
    <col min="1" max="1" width="11" customWidth="1"/>
    <col min="2" max="2" width="9.7109375" bestFit="1" customWidth="1"/>
    <col min="3" max="3" width="10.42578125" style="3" customWidth="1"/>
    <col min="4" max="4" width="10" customWidth="1"/>
    <col min="5" max="5" width="12.28515625" style="1" customWidth="1"/>
    <col min="6" max="6" width="9.140625" style="1"/>
    <col min="7" max="7" width="11.5703125" style="1" customWidth="1"/>
    <col min="8" max="8" width="15.28515625" style="1" customWidth="1"/>
    <col min="9" max="9" width="11.5703125" style="1" bestFit="1" customWidth="1"/>
    <col min="10" max="18" width="9.140625" style="1"/>
  </cols>
  <sheetData>
    <row r="1" spans="1:8" x14ac:dyDescent="0.25">
      <c r="A1" s="2"/>
      <c r="B1" s="1"/>
      <c r="D1" s="3"/>
    </row>
    <row r="2" spans="1:8" x14ac:dyDescent="0.25">
      <c r="A2" s="2"/>
      <c r="B2" s="4" t="s">
        <v>0</v>
      </c>
      <c r="D2" s="3"/>
    </row>
    <row r="3" spans="1:8" x14ac:dyDescent="0.25">
      <c r="A3" s="2"/>
      <c r="B3" s="4"/>
      <c r="D3" s="3"/>
    </row>
    <row r="4" spans="1:8" x14ac:dyDescent="0.25">
      <c r="A4" s="2"/>
      <c r="B4" s="4" t="s">
        <v>1</v>
      </c>
      <c r="D4" s="3"/>
    </row>
    <row r="5" spans="1:8" x14ac:dyDescent="0.25">
      <c r="A5" s="2"/>
      <c r="B5" s="4"/>
      <c r="D5" s="3"/>
    </row>
    <row r="6" spans="1:8" x14ac:dyDescent="0.25">
      <c r="A6" s="2"/>
      <c r="B6" s="4" t="s">
        <v>2</v>
      </c>
      <c r="D6" s="3"/>
    </row>
    <row r="7" spans="1:8" x14ac:dyDescent="0.25">
      <c r="A7" s="2" t="s">
        <v>7</v>
      </c>
      <c r="B7" s="1"/>
      <c r="D7" s="3"/>
      <c r="E7" s="1" t="s">
        <v>10</v>
      </c>
    </row>
    <row r="8" spans="1:8" x14ac:dyDescent="0.25">
      <c r="A8" s="2" t="s">
        <v>3</v>
      </c>
      <c r="B8" s="1" t="s">
        <v>4</v>
      </c>
      <c r="C8" s="3" t="s">
        <v>5</v>
      </c>
      <c r="D8" s="3" t="s">
        <v>9</v>
      </c>
      <c r="E8" s="1" t="s">
        <v>8</v>
      </c>
      <c r="G8" s="1" t="s">
        <v>28</v>
      </c>
      <c r="H8" s="1" t="s">
        <v>29</v>
      </c>
    </row>
    <row r="9" spans="1:8" x14ac:dyDescent="0.25">
      <c r="A9" s="2"/>
      <c r="B9" s="1"/>
      <c r="D9" s="3"/>
    </row>
    <row r="10" spans="1:8" x14ac:dyDescent="0.25">
      <c r="A10" s="2">
        <v>44378</v>
      </c>
      <c r="B10" s="1" t="s">
        <v>27</v>
      </c>
      <c r="C10" s="3">
        <v>100</v>
      </c>
      <c r="D10" s="3" t="s">
        <v>12</v>
      </c>
      <c r="E10" s="1">
        <v>6645.95</v>
      </c>
      <c r="G10" s="1">
        <f>IF((E10&gt;0),E10,0)</f>
        <v>6645.95</v>
      </c>
      <c r="H10" s="1">
        <f>IF((E10&lt;0),E10,0)</f>
        <v>0</v>
      </c>
    </row>
    <row r="11" spans="1:8" x14ac:dyDescent="0.25">
      <c r="A11" s="2">
        <v>44390</v>
      </c>
      <c r="B11" s="1" t="s">
        <v>25</v>
      </c>
      <c r="C11" s="3">
        <v>4000</v>
      </c>
      <c r="D11" s="3" t="s">
        <v>11</v>
      </c>
      <c r="E11" s="1">
        <v>-8900.0499999999993</v>
      </c>
      <c r="G11" s="1">
        <f>IF((E11&gt;0),E11,0)</f>
        <v>0</v>
      </c>
      <c r="H11" s="1">
        <f>IF((E11&lt;0),E11,0)</f>
        <v>-8900.0499999999993</v>
      </c>
    </row>
    <row r="12" spans="1:8" x14ac:dyDescent="0.25">
      <c r="A12" s="2"/>
      <c r="B12" s="1"/>
      <c r="D12" s="3"/>
      <c r="E12" s="5"/>
    </row>
    <row r="13" spans="1:8" x14ac:dyDescent="0.25">
      <c r="A13" s="2">
        <v>44392</v>
      </c>
      <c r="B13" s="1" t="s">
        <v>6</v>
      </c>
      <c r="C13" s="3">
        <v>1200</v>
      </c>
      <c r="D13" s="3" t="s">
        <v>11</v>
      </c>
      <c r="E13" s="1">
        <v>-8596.0499999999993</v>
      </c>
      <c r="G13" s="1">
        <f t="shared" ref="G13:G19" si="0">IF((E13&gt;0),E13,0)</f>
        <v>0</v>
      </c>
      <c r="H13" s="1">
        <f t="shared" ref="H13:H53" si="1">IF((E13&lt;0),E13,0)</f>
        <v>-8596.0499999999993</v>
      </c>
    </row>
    <row r="14" spans="1:8" x14ac:dyDescent="0.25">
      <c r="A14" s="2">
        <v>44392</v>
      </c>
      <c r="B14" s="1" t="s">
        <v>24</v>
      </c>
      <c r="C14" s="3">
        <v>5000</v>
      </c>
      <c r="D14" s="3" t="s">
        <v>11</v>
      </c>
      <c r="E14" s="1">
        <v>-4980.05</v>
      </c>
      <c r="G14" s="1">
        <f t="shared" si="0"/>
        <v>0</v>
      </c>
      <c r="H14" s="1">
        <f t="shared" si="1"/>
        <v>-4980.05</v>
      </c>
    </row>
    <row r="15" spans="1:8" x14ac:dyDescent="0.25">
      <c r="A15" s="2">
        <v>44393</v>
      </c>
      <c r="B15" s="1" t="s">
        <v>17</v>
      </c>
      <c r="C15" s="3">
        <v>6000</v>
      </c>
      <c r="D15" s="3" t="s">
        <v>11</v>
      </c>
      <c r="E15" s="1">
        <v>-7120.05</v>
      </c>
      <c r="G15" s="1">
        <f t="shared" si="0"/>
        <v>0</v>
      </c>
      <c r="H15" s="1">
        <f t="shared" si="1"/>
        <v>-7120.05</v>
      </c>
    </row>
    <row r="16" spans="1:8" x14ac:dyDescent="0.25">
      <c r="A16" s="2">
        <v>44397</v>
      </c>
      <c r="B16" s="1" t="s">
        <v>15</v>
      </c>
      <c r="C16" s="3">
        <v>3000</v>
      </c>
      <c r="D16" s="3" t="s">
        <v>12</v>
      </c>
      <c r="E16" s="1">
        <v>4864.95</v>
      </c>
      <c r="G16" s="1">
        <f t="shared" si="0"/>
        <v>4864.95</v>
      </c>
      <c r="H16" s="1">
        <f t="shared" si="1"/>
        <v>0</v>
      </c>
    </row>
    <row r="17" spans="1:8" x14ac:dyDescent="0.25">
      <c r="A17" s="2">
        <v>44397</v>
      </c>
      <c r="B17" s="1" t="s">
        <v>16</v>
      </c>
      <c r="C17" s="3">
        <v>200</v>
      </c>
      <c r="D17" s="3" t="s">
        <v>12</v>
      </c>
      <c r="E17" s="1">
        <v>4985.95</v>
      </c>
      <c r="G17" s="1">
        <f t="shared" si="0"/>
        <v>4985.95</v>
      </c>
      <c r="H17" s="1">
        <f t="shared" si="1"/>
        <v>0</v>
      </c>
    </row>
    <row r="18" spans="1:8" x14ac:dyDescent="0.25">
      <c r="A18" s="2">
        <v>44398</v>
      </c>
      <c r="B18" s="1" t="s">
        <v>13</v>
      </c>
      <c r="C18" s="3">
        <v>2000</v>
      </c>
      <c r="D18" s="3" t="s">
        <v>12</v>
      </c>
      <c r="E18" s="1">
        <v>4439.95</v>
      </c>
      <c r="G18" s="1">
        <f t="shared" si="0"/>
        <v>4439.95</v>
      </c>
      <c r="H18" s="1">
        <f t="shared" si="1"/>
        <v>0</v>
      </c>
    </row>
    <row r="19" spans="1:8" x14ac:dyDescent="0.25">
      <c r="A19" s="2">
        <v>44398</v>
      </c>
      <c r="B19" s="1" t="s">
        <v>16</v>
      </c>
      <c r="C19" s="3">
        <v>200</v>
      </c>
      <c r="D19" s="3" t="s">
        <v>12</v>
      </c>
      <c r="E19" s="1">
        <v>4929.97</v>
      </c>
      <c r="G19" s="1">
        <f t="shared" si="0"/>
        <v>4929.97</v>
      </c>
      <c r="H19" s="1">
        <f t="shared" si="1"/>
        <v>0</v>
      </c>
    </row>
    <row r="20" spans="1:8" x14ac:dyDescent="0.25">
      <c r="A20" s="2"/>
      <c r="B20" s="1"/>
      <c r="D20" s="3"/>
      <c r="E20" s="9"/>
      <c r="H20" s="1">
        <f t="shared" si="1"/>
        <v>0</v>
      </c>
    </row>
    <row r="21" spans="1:8" x14ac:dyDescent="0.25">
      <c r="A21" s="2"/>
      <c r="B21" s="1"/>
      <c r="D21" s="3"/>
      <c r="E21" s="10"/>
      <c r="H21" s="1">
        <f t="shared" si="1"/>
        <v>0</v>
      </c>
    </row>
    <row r="22" spans="1:8" x14ac:dyDescent="0.25">
      <c r="A22" s="2">
        <v>44404</v>
      </c>
      <c r="B22" s="1" t="s">
        <v>6</v>
      </c>
      <c r="C22" s="3">
        <v>800</v>
      </c>
      <c r="D22" s="3" t="s">
        <v>12</v>
      </c>
      <c r="E22" s="1">
        <v>5419.95</v>
      </c>
      <c r="G22" s="1">
        <f t="shared" ref="G22:G44" si="2">IF((E22&gt;0),E22,0)</f>
        <v>5419.95</v>
      </c>
      <c r="H22" s="1">
        <f t="shared" si="1"/>
        <v>0</v>
      </c>
    </row>
    <row r="23" spans="1:8" x14ac:dyDescent="0.25">
      <c r="A23" s="2">
        <v>44404</v>
      </c>
      <c r="B23" s="1" t="s">
        <v>15</v>
      </c>
      <c r="C23" s="3">
        <v>3000</v>
      </c>
      <c r="D23" s="3" t="s">
        <v>12</v>
      </c>
      <c r="E23" s="7">
        <v>4924.95</v>
      </c>
      <c r="F23" s="7"/>
      <c r="G23" s="1">
        <f t="shared" si="2"/>
        <v>4924.95</v>
      </c>
      <c r="H23" s="1">
        <f t="shared" si="1"/>
        <v>0</v>
      </c>
    </row>
    <row r="24" spans="1:8" x14ac:dyDescent="0.25">
      <c r="A24" s="2">
        <v>44405</v>
      </c>
      <c r="B24" s="1" t="s">
        <v>18</v>
      </c>
      <c r="C24" s="3">
        <v>700</v>
      </c>
      <c r="D24" s="3" t="s">
        <v>11</v>
      </c>
      <c r="E24" s="1">
        <v>-4481.05</v>
      </c>
      <c r="G24" s="1">
        <f t="shared" si="2"/>
        <v>0</v>
      </c>
      <c r="H24" s="1">
        <f t="shared" si="1"/>
        <v>-4481.05</v>
      </c>
    </row>
    <row r="25" spans="1:8" x14ac:dyDescent="0.25">
      <c r="A25" s="2">
        <v>44406</v>
      </c>
      <c r="B25" s="1" t="s">
        <v>6</v>
      </c>
      <c r="C25" s="3">
        <v>800</v>
      </c>
      <c r="D25" s="3" t="s">
        <v>12</v>
      </c>
      <c r="E25" s="1">
        <v>4835.95</v>
      </c>
      <c r="G25" s="1">
        <f t="shared" si="2"/>
        <v>4835.95</v>
      </c>
      <c r="H25" s="1">
        <f t="shared" si="1"/>
        <v>0</v>
      </c>
    </row>
    <row r="26" spans="1:8" x14ac:dyDescent="0.25">
      <c r="A26" s="2">
        <v>44411</v>
      </c>
      <c r="B26" s="1" t="s">
        <v>16</v>
      </c>
      <c r="C26" s="3">
        <v>200</v>
      </c>
      <c r="D26" s="3" t="s">
        <v>12</v>
      </c>
      <c r="E26" s="1">
        <v>4885.95</v>
      </c>
      <c r="G26" s="1">
        <f t="shared" si="2"/>
        <v>4885.95</v>
      </c>
      <c r="H26" s="1">
        <f t="shared" si="1"/>
        <v>0</v>
      </c>
    </row>
    <row r="27" spans="1:8" x14ac:dyDescent="0.25">
      <c r="A27" s="2">
        <v>44411</v>
      </c>
      <c r="B27" s="1" t="s">
        <v>27</v>
      </c>
      <c r="C27" s="3">
        <v>100</v>
      </c>
      <c r="D27" s="3" t="s">
        <v>12</v>
      </c>
      <c r="E27" s="1">
        <v>6801.95</v>
      </c>
      <c r="G27" s="1">
        <f t="shared" si="2"/>
        <v>6801.95</v>
      </c>
      <c r="H27" s="1">
        <f t="shared" si="1"/>
        <v>0</v>
      </c>
    </row>
    <row r="28" spans="1:8" x14ac:dyDescent="0.25">
      <c r="A28" s="2">
        <v>44412</v>
      </c>
      <c r="B28" s="1" t="s">
        <v>21</v>
      </c>
      <c r="C28" s="3">
        <v>1200</v>
      </c>
      <c r="D28" s="3" t="s">
        <v>11</v>
      </c>
      <c r="E28" s="1">
        <v>-15558.05</v>
      </c>
      <c r="G28" s="1">
        <f t="shared" si="2"/>
        <v>0</v>
      </c>
      <c r="H28" s="1">
        <f t="shared" si="1"/>
        <v>-15558.05</v>
      </c>
    </row>
    <row r="29" spans="1:8" x14ac:dyDescent="0.25">
      <c r="A29" s="2">
        <v>44413</v>
      </c>
      <c r="B29" s="1" t="s">
        <v>27</v>
      </c>
      <c r="C29" s="3">
        <v>200</v>
      </c>
      <c r="D29" s="3" t="s">
        <v>12</v>
      </c>
      <c r="E29" s="1">
        <v>13601.95</v>
      </c>
      <c r="G29" s="1">
        <f t="shared" si="2"/>
        <v>13601.95</v>
      </c>
      <c r="H29" s="1">
        <f t="shared" si="1"/>
        <v>0</v>
      </c>
    </row>
    <row r="30" spans="1:8" x14ac:dyDescent="0.25">
      <c r="A30" s="2">
        <v>44414</v>
      </c>
      <c r="B30" s="1" t="s">
        <v>14</v>
      </c>
      <c r="C30" s="3">
        <v>2400</v>
      </c>
      <c r="D30" s="3" t="s">
        <v>11</v>
      </c>
      <c r="E30" s="1">
        <v>-14250.05</v>
      </c>
      <c r="G30" s="1">
        <f t="shared" si="2"/>
        <v>0</v>
      </c>
      <c r="H30" s="1">
        <f t="shared" si="1"/>
        <v>-14250.05</v>
      </c>
    </row>
    <row r="31" spans="1:8" x14ac:dyDescent="0.25">
      <c r="A31" s="2">
        <v>44417</v>
      </c>
      <c r="B31" s="1" t="s">
        <v>20</v>
      </c>
      <c r="C31" s="3">
        <v>4000</v>
      </c>
      <c r="D31" s="3" t="s">
        <v>12</v>
      </c>
      <c r="E31" s="1">
        <v>6539.95</v>
      </c>
      <c r="G31" s="1">
        <f t="shared" si="2"/>
        <v>6539.95</v>
      </c>
      <c r="H31" s="1">
        <f t="shared" si="1"/>
        <v>0</v>
      </c>
    </row>
    <row r="32" spans="1:8" x14ac:dyDescent="0.25">
      <c r="A32" s="2">
        <v>44418</v>
      </c>
      <c r="B32" s="1" t="s">
        <v>13</v>
      </c>
      <c r="C32" s="3">
        <v>2000</v>
      </c>
      <c r="D32" s="3" t="s">
        <v>11</v>
      </c>
      <c r="E32" s="1">
        <v>-4420.05</v>
      </c>
      <c r="G32" s="1">
        <f t="shared" si="2"/>
        <v>0</v>
      </c>
      <c r="H32" s="1">
        <f t="shared" si="1"/>
        <v>-4420.05</v>
      </c>
    </row>
    <row r="33" spans="1:8" x14ac:dyDescent="0.25">
      <c r="A33" s="2">
        <v>44418</v>
      </c>
      <c r="B33" s="1" t="s">
        <v>14</v>
      </c>
      <c r="C33" s="3">
        <v>1000</v>
      </c>
      <c r="D33" s="3" t="s">
        <v>12</v>
      </c>
      <c r="E33" s="1">
        <v>5989.95</v>
      </c>
      <c r="G33" s="1">
        <f t="shared" si="2"/>
        <v>5989.95</v>
      </c>
      <c r="H33" s="1">
        <f t="shared" si="1"/>
        <v>0</v>
      </c>
    </row>
    <row r="34" spans="1:8" x14ac:dyDescent="0.25">
      <c r="A34" s="2">
        <v>44418</v>
      </c>
      <c r="B34" s="1" t="s">
        <v>22</v>
      </c>
      <c r="C34" s="3">
        <v>1236</v>
      </c>
      <c r="D34" s="3" t="s">
        <v>11</v>
      </c>
      <c r="E34" s="1">
        <v>-15531.29</v>
      </c>
      <c r="G34" s="1">
        <f t="shared" si="2"/>
        <v>0</v>
      </c>
      <c r="H34" s="1">
        <f t="shared" si="1"/>
        <v>-15531.29</v>
      </c>
    </row>
    <row r="35" spans="1:8" x14ac:dyDescent="0.25">
      <c r="A35" s="2">
        <v>44418</v>
      </c>
      <c r="B35" s="1" t="s">
        <v>27</v>
      </c>
      <c r="C35" s="3">
        <v>100</v>
      </c>
      <c r="D35" s="3" t="s">
        <v>12</v>
      </c>
      <c r="E35" s="1">
        <v>6816.95</v>
      </c>
      <c r="G35" s="1">
        <f t="shared" si="2"/>
        <v>6816.95</v>
      </c>
      <c r="H35" s="1">
        <f t="shared" si="1"/>
        <v>0</v>
      </c>
    </row>
    <row r="36" spans="1:8" x14ac:dyDescent="0.25">
      <c r="A36" s="2">
        <v>44419</v>
      </c>
      <c r="B36" s="1" t="s">
        <v>14</v>
      </c>
      <c r="C36" s="3">
        <v>1000</v>
      </c>
      <c r="D36" s="3" t="s">
        <v>12</v>
      </c>
      <c r="E36" s="1">
        <v>15799.95</v>
      </c>
      <c r="G36" s="1">
        <f t="shared" si="2"/>
        <v>15799.95</v>
      </c>
      <c r="H36" s="1">
        <f t="shared" si="1"/>
        <v>0</v>
      </c>
    </row>
    <row r="37" spans="1:8" x14ac:dyDescent="0.25">
      <c r="A37" s="2">
        <v>44419</v>
      </c>
      <c r="B37" s="1" t="s">
        <v>16</v>
      </c>
      <c r="C37" s="3">
        <v>200</v>
      </c>
      <c r="D37" s="3" t="s">
        <v>12</v>
      </c>
      <c r="E37" s="1">
        <v>4921.95</v>
      </c>
      <c r="G37" s="1">
        <f t="shared" si="2"/>
        <v>4921.95</v>
      </c>
      <c r="H37" s="1">
        <f t="shared" si="1"/>
        <v>0</v>
      </c>
    </row>
    <row r="38" spans="1:8" x14ac:dyDescent="0.25">
      <c r="A38" s="2">
        <v>44419</v>
      </c>
      <c r="B38" s="1" t="s">
        <v>20</v>
      </c>
      <c r="C38" s="3">
        <v>4000</v>
      </c>
      <c r="D38" s="3" t="s">
        <v>12</v>
      </c>
      <c r="E38" s="1">
        <v>6559.95</v>
      </c>
      <c r="G38" s="1">
        <f t="shared" si="2"/>
        <v>6559.95</v>
      </c>
      <c r="H38" s="1">
        <f t="shared" si="1"/>
        <v>0</v>
      </c>
    </row>
    <row r="39" spans="1:8" x14ac:dyDescent="0.25">
      <c r="A39" s="2">
        <v>44419</v>
      </c>
      <c r="B39" s="1" t="s">
        <v>22</v>
      </c>
      <c r="C39" s="3">
        <v>900</v>
      </c>
      <c r="D39" s="3" t="s">
        <v>11</v>
      </c>
      <c r="E39" s="1">
        <v>-11265.05</v>
      </c>
      <c r="G39" s="1">
        <f t="shared" si="2"/>
        <v>0</v>
      </c>
      <c r="H39" s="1">
        <f t="shared" si="1"/>
        <v>-11265.05</v>
      </c>
    </row>
    <row r="40" spans="1:8" x14ac:dyDescent="0.25">
      <c r="A40" s="2">
        <v>44425</v>
      </c>
      <c r="B40" s="1" t="s">
        <v>14</v>
      </c>
      <c r="C40" s="3">
        <v>1000</v>
      </c>
      <c r="D40" s="3" t="s">
        <v>12</v>
      </c>
      <c r="E40" s="1">
        <v>5579.09</v>
      </c>
      <c r="G40" s="1">
        <f t="shared" si="2"/>
        <v>5579.09</v>
      </c>
      <c r="H40" s="1">
        <f t="shared" si="1"/>
        <v>0</v>
      </c>
    </row>
    <row r="41" spans="1:8" x14ac:dyDescent="0.25">
      <c r="A41" s="2">
        <v>44426</v>
      </c>
      <c r="B41" s="1" t="s">
        <v>6</v>
      </c>
      <c r="C41" s="3">
        <v>2400</v>
      </c>
      <c r="D41" s="3" t="s">
        <v>11</v>
      </c>
      <c r="E41" s="1">
        <v>-16266.05</v>
      </c>
      <c r="G41" s="1">
        <f t="shared" si="2"/>
        <v>0</v>
      </c>
      <c r="H41" s="1">
        <f t="shared" si="1"/>
        <v>-16266.05</v>
      </c>
    </row>
    <row r="42" spans="1:8" x14ac:dyDescent="0.25">
      <c r="A42" s="2">
        <v>44426</v>
      </c>
      <c r="B42" s="1" t="s">
        <v>14</v>
      </c>
      <c r="C42" s="3">
        <v>1000</v>
      </c>
      <c r="D42" s="3" t="s">
        <v>12</v>
      </c>
      <c r="E42" s="1">
        <v>5439.95</v>
      </c>
      <c r="G42" s="1">
        <f t="shared" si="2"/>
        <v>5439.95</v>
      </c>
      <c r="H42" s="1">
        <f t="shared" si="1"/>
        <v>0</v>
      </c>
    </row>
    <row r="43" spans="1:8" x14ac:dyDescent="0.25">
      <c r="A43" s="2">
        <v>44426</v>
      </c>
      <c r="B43" s="1" t="s">
        <v>27</v>
      </c>
      <c r="C43" s="3">
        <v>100</v>
      </c>
      <c r="D43" s="3" t="s">
        <v>12</v>
      </c>
      <c r="E43" s="1">
        <v>6913.95</v>
      </c>
      <c r="G43" s="1">
        <f t="shared" si="2"/>
        <v>6913.95</v>
      </c>
      <c r="H43" s="1">
        <f t="shared" si="1"/>
        <v>0</v>
      </c>
    </row>
    <row r="44" spans="1:8" x14ac:dyDescent="0.25">
      <c r="A44" s="2">
        <v>44428</v>
      </c>
      <c r="B44" s="1" t="s">
        <v>16</v>
      </c>
      <c r="C44" s="3">
        <v>200</v>
      </c>
      <c r="D44" s="3" t="s">
        <v>12</v>
      </c>
      <c r="E44" s="1">
        <v>4923.95</v>
      </c>
      <c r="G44" s="1">
        <f t="shared" si="2"/>
        <v>4923.95</v>
      </c>
      <c r="H44" s="1">
        <f t="shared" si="1"/>
        <v>0</v>
      </c>
    </row>
    <row r="45" spans="1:8" x14ac:dyDescent="0.25">
      <c r="A45" s="2"/>
      <c r="B45" s="1"/>
      <c r="D45" s="3"/>
      <c r="E45" s="5"/>
      <c r="H45" s="1">
        <f t="shared" si="1"/>
        <v>0</v>
      </c>
    </row>
    <row r="46" spans="1:8" x14ac:dyDescent="0.25">
      <c r="A46" s="2"/>
      <c r="B46" s="1"/>
      <c r="D46" s="3"/>
      <c r="E46" s="5"/>
      <c r="H46" s="1">
        <f t="shared" si="1"/>
        <v>0</v>
      </c>
    </row>
    <row r="47" spans="1:8" x14ac:dyDescent="0.25">
      <c r="A47" s="2">
        <v>44441</v>
      </c>
      <c r="B47" s="1" t="s">
        <v>15</v>
      </c>
      <c r="C47" s="3">
        <v>3000</v>
      </c>
      <c r="D47" s="3" t="s">
        <v>12</v>
      </c>
      <c r="E47" s="1">
        <v>4954.95</v>
      </c>
      <c r="G47" s="1">
        <f>IF((E47&gt;0),E47,0)</f>
        <v>4954.95</v>
      </c>
      <c r="H47" s="1">
        <f t="shared" si="1"/>
        <v>0</v>
      </c>
    </row>
    <row r="48" spans="1:8" x14ac:dyDescent="0.25">
      <c r="A48" s="2">
        <v>44441</v>
      </c>
      <c r="B48" s="1" t="s">
        <v>16</v>
      </c>
      <c r="C48" s="3">
        <v>200</v>
      </c>
      <c r="D48" s="3" t="s">
        <v>12</v>
      </c>
      <c r="E48" s="1">
        <v>4809.95</v>
      </c>
      <c r="G48" s="1">
        <f>IF((E48&gt;0),E48,0)</f>
        <v>4809.95</v>
      </c>
      <c r="H48" s="1">
        <f t="shared" si="1"/>
        <v>0</v>
      </c>
    </row>
    <row r="49" spans="1:8" x14ac:dyDescent="0.25">
      <c r="A49" s="2">
        <v>44441</v>
      </c>
      <c r="B49" s="1" t="s">
        <v>27</v>
      </c>
      <c r="C49" s="3">
        <v>100</v>
      </c>
      <c r="D49" s="3" t="s">
        <v>12</v>
      </c>
      <c r="E49" s="1">
        <v>6701.85</v>
      </c>
      <c r="G49" s="1">
        <f>IF((E49&gt;0),E49,0)</f>
        <v>6701.85</v>
      </c>
      <c r="H49" s="1">
        <f t="shared" si="1"/>
        <v>0</v>
      </c>
    </row>
    <row r="50" spans="1:8" x14ac:dyDescent="0.25">
      <c r="A50" s="2"/>
      <c r="B50" s="1"/>
      <c r="D50" s="3"/>
      <c r="E50" s="5"/>
      <c r="H50" s="1">
        <f t="shared" si="1"/>
        <v>0</v>
      </c>
    </row>
    <row r="51" spans="1:8" x14ac:dyDescent="0.25">
      <c r="A51" s="2">
        <v>44452</v>
      </c>
      <c r="B51" s="1" t="s">
        <v>23</v>
      </c>
      <c r="C51" s="3">
        <v>200</v>
      </c>
      <c r="D51" s="3" t="s">
        <v>12</v>
      </c>
      <c r="E51" s="1">
        <v>4883.95</v>
      </c>
      <c r="G51" s="1">
        <f>IF((E51&gt;0),E51,0)</f>
        <v>4883.95</v>
      </c>
      <c r="H51" s="1">
        <f t="shared" si="1"/>
        <v>0</v>
      </c>
    </row>
    <row r="52" spans="1:8" x14ac:dyDescent="0.25">
      <c r="A52" s="2"/>
      <c r="B52" s="1"/>
      <c r="D52" s="3"/>
      <c r="E52" s="5"/>
      <c r="H52" s="1">
        <f t="shared" si="1"/>
        <v>0</v>
      </c>
    </row>
    <row r="53" spans="1:8" x14ac:dyDescent="0.25">
      <c r="A53" s="2">
        <v>44461</v>
      </c>
      <c r="B53" s="1" t="s">
        <v>23</v>
      </c>
      <c r="C53" s="3">
        <v>200</v>
      </c>
      <c r="D53" s="3" t="s">
        <v>12</v>
      </c>
      <c r="E53" s="1">
        <v>4991.95</v>
      </c>
      <c r="G53" s="1">
        <f>IF((E53&gt;0),E53,0)</f>
        <v>4991.95</v>
      </c>
      <c r="H53" s="1">
        <f t="shared" si="1"/>
        <v>0</v>
      </c>
    </row>
    <row r="54" spans="1:8" x14ac:dyDescent="0.25">
      <c r="A54" s="2"/>
      <c r="B54" s="1"/>
      <c r="D54" s="3"/>
      <c r="E54" s="5"/>
    </row>
    <row r="55" spans="1:8" x14ac:dyDescent="0.25">
      <c r="A55" s="2"/>
      <c r="B55" s="1"/>
      <c r="D55" s="3"/>
      <c r="E55" s="5"/>
    </row>
    <row r="56" spans="1:8" x14ac:dyDescent="0.25">
      <c r="A56" s="2"/>
      <c r="B56" s="1"/>
      <c r="D56" s="3"/>
      <c r="E56" s="5"/>
    </row>
    <row r="57" spans="1:8" x14ac:dyDescent="0.25">
      <c r="A57" s="2">
        <v>44491</v>
      </c>
      <c r="B57" s="1" t="s">
        <v>15</v>
      </c>
      <c r="C57" s="3">
        <v>6000</v>
      </c>
      <c r="D57" s="3" t="s">
        <v>11</v>
      </c>
      <c r="E57" s="1">
        <v>-9790.0499999999993</v>
      </c>
      <c r="G57" s="1">
        <f>IF((E57&gt;0),E57,0)</f>
        <v>0</v>
      </c>
      <c r="H57" s="1">
        <f t="shared" ref="H57:H66" si="3">IF((E57&lt;0),E57,0)</f>
        <v>-9790.0499999999993</v>
      </c>
    </row>
    <row r="58" spans="1:8" x14ac:dyDescent="0.25">
      <c r="A58" s="2">
        <v>44494</v>
      </c>
      <c r="B58" s="1" t="s">
        <v>15</v>
      </c>
      <c r="C58" s="3">
        <v>9000</v>
      </c>
      <c r="D58" s="3" t="s">
        <v>11</v>
      </c>
      <c r="E58" s="1">
        <v>-14570</v>
      </c>
      <c r="G58" s="1">
        <f>IF((E58&gt;0),E58,0)</f>
        <v>0</v>
      </c>
      <c r="H58" s="1">
        <f t="shared" si="3"/>
        <v>-14570</v>
      </c>
    </row>
    <row r="59" spans="1:8" x14ac:dyDescent="0.25">
      <c r="A59" s="2">
        <v>44495</v>
      </c>
      <c r="B59" s="1" t="s">
        <v>23</v>
      </c>
      <c r="C59" s="3">
        <v>200</v>
      </c>
      <c r="D59" s="3" t="s">
        <v>12</v>
      </c>
      <c r="E59" s="1">
        <v>4807.95</v>
      </c>
      <c r="G59" s="1">
        <f>IF((E59&gt;0),E59,0)</f>
        <v>4807.95</v>
      </c>
      <c r="H59" s="1">
        <f t="shared" si="3"/>
        <v>0</v>
      </c>
    </row>
    <row r="60" spans="1:8" x14ac:dyDescent="0.25">
      <c r="A60" s="2">
        <v>44496</v>
      </c>
      <c r="B60" s="1" t="s">
        <v>15</v>
      </c>
      <c r="C60" s="3">
        <v>18555</v>
      </c>
      <c r="D60" s="3" t="s">
        <v>11</v>
      </c>
      <c r="E60" s="1">
        <v>-30301.02</v>
      </c>
      <c r="G60" s="1">
        <f>IF((E60&gt;0),E60,0)</f>
        <v>0</v>
      </c>
      <c r="H60" s="1">
        <f t="shared" si="3"/>
        <v>-30301.02</v>
      </c>
    </row>
    <row r="61" spans="1:8" x14ac:dyDescent="0.25">
      <c r="A61" s="2">
        <v>44497</v>
      </c>
      <c r="B61" s="1" t="s">
        <v>16</v>
      </c>
      <c r="C61" s="3">
        <v>200</v>
      </c>
      <c r="D61" s="3" t="s">
        <v>12</v>
      </c>
      <c r="E61" s="1">
        <v>4891.95</v>
      </c>
      <c r="G61" s="1">
        <f>IF((E61&gt;0),E61,0)</f>
        <v>4891.95</v>
      </c>
      <c r="H61" s="1">
        <f t="shared" si="3"/>
        <v>0</v>
      </c>
    </row>
    <row r="62" spans="1:8" x14ac:dyDescent="0.25">
      <c r="A62" s="2"/>
      <c r="B62" s="1"/>
      <c r="D62" s="3"/>
      <c r="G62" s="5"/>
      <c r="H62" s="1">
        <f t="shared" si="3"/>
        <v>0</v>
      </c>
    </row>
    <row r="63" spans="1:8" x14ac:dyDescent="0.25">
      <c r="A63" s="2"/>
      <c r="B63" s="1"/>
      <c r="D63" s="3"/>
      <c r="G63" s="5"/>
      <c r="H63" s="1">
        <f t="shared" si="3"/>
        <v>0</v>
      </c>
    </row>
    <row r="64" spans="1:8" x14ac:dyDescent="0.25">
      <c r="A64" s="2"/>
      <c r="B64" s="1"/>
      <c r="D64" s="3"/>
      <c r="G64" s="5"/>
      <c r="H64" s="1">
        <f t="shared" si="3"/>
        <v>0</v>
      </c>
    </row>
    <row r="65" spans="1:8" x14ac:dyDescent="0.25">
      <c r="A65" s="2">
        <v>44515</v>
      </c>
      <c r="B65" s="1" t="s">
        <v>16</v>
      </c>
      <c r="C65" s="3">
        <v>200</v>
      </c>
      <c r="D65" s="3" t="s">
        <v>12</v>
      </c>
      <c r="E65" s="1">
        <v>4569.95</v>
      </c>
      <c r="G65" s="1">
        <f>IF((E65&gt;0),E65,0)</f>
        <v>4569.95</v>
      </c>
      <c r="H65" s="1">
        <f t="shared" si="3"/>
        <v>0</v>
      </c>
    </row>
    <row r="66" spans="1:8" x14ac:dyDescent="0.25">
      <c r="A66" s="2">
        <v>44515</v>
      </c>
      <c r="B66" s="1" t="s">
        <v>23</v>
      </c>
      <c r="C66" s="3">
        <v>1200</v>
      </c>
      <c r="D66" s="3" t="s">
        <v>11</v>
      </c>
      <c r="E66" s="1">
        <v>-30287.61</v>
      </c>
      <c r="G66" s="1">
        <f>IF((E66&gt;0),E66,0)</f>
        <v>0</v>
      </c>
      <c r="H66" s="1">
        <f t="shared" si="3"/>
        <v>-30287.61</v>
      </c>
    </row>
    <row r="67" spans="1:8" x14ac:dyDescent="0.25">
      <c r="A67" s="2"/>
      <c r="B67" s="1"/>
      <c r="D67" s="3"/>
      <c r="H67" s="5"/>
    </row>
    <row r="68" spans="1:8" x14ac:dyDescent="0.25">
      <c r="A68" s="2">
        <v>44518</v>
      </c>
      <c r="B68" s="1" t="s">
        <v>20</v>
      </c>
      <c r="C68" s="3">
        <v>4000</v>
      </c>
      <c r="D68" s="3" t="s">
        <v>11</v>
      </c>
      <c r="E68" s="1">
        <v>-6540.05</v>
      </c>
      <c r="G68" s="1">
        <f>IF((E68&gt;0),E68,0)</f>
        <v>0</v>
      </c>
      <c r="H68" s="1">
        <f t="shared" ref="H68:H73" si="4">IF((E68&lt;0),E68,0)</f>
        <v>-6540.05</v>
      </c>
    </row>
    <row r="69" spans="1:8" x14ac:dyDescent="0.25">
      <c r="A69" s="2">
        <v>44518</v>
      </c>
      <c r="B69" s="1" t="s">
        <v>20</v>
      </c>
      <c r="C69" s="3">
        <v>4000</v>
      </c>
      <c r="D69" s="3" t="s">
        <v>11</v>
      </c>
      <c r="E69" s="1">
        <v>-6520.05</v>
      </c>
      <c r="G69" s="1">
        <f>IF((E69&gt;0),E69,0)</f>
        <v>0</v>
      </c>
      <c r="H69" s="1">
        <f t="shared" si="4"/>
        <v>-6520.05</v>
      </c>
    </row>
    <row r="70" spans="1:8" x14ac:dyDescent="0.25">
      <c r="A70" s="2"/>
      <c r="B70" s="1"/>
      <c r="D70" s="3"/>
      <c r="G70" s="9"/>
      <c r="H70" s="1">
        <f t="shared" si="4"/>
        <v>0</v>
      </c>
    </row>
    <row r="71" spans="1:8" x14ac:dyDescent="0.25">
      <c r="A71" s="2"/>
      <c r="B71" s="1"/>
      <c r="D71" s="3"/>
      <c r="G71" s="10"/>
      <c r="H71" s="1">
        <f t="shared" si="4"/>
        <v>0</v>
      </c>
    </row>
    <row r="72" spans="1:8" x14ac:dyDescent="0.25">
      <c r="A72" s="2">
        <v>44538</v>
      </c>
      <c r="B72" s="1" t="s">
        <v>14</v>
      </c>
      <c r="C72" s="3">
        <v>1000</v>
      </c>
      <c r="D72" s="3" t="s">
        <v>12</v>
      </c>
      <c r="E72" s="1">
        <v>15419.95</v>
      </c>
      <c r="G72" s="1">
        <f>IF((E72&gt;0),E72,0)</f>
        <v>15419.95</v>
      </c>
      <c r="H72" s="1">
        <f t="shared" si="4"/>
        <v>0</v>
      </c>
    </row>
    <row r="73" spans="1:8" x14ac:dyDescent="0.25">
      <c r="A73" s="2">
        <v>44540</v>
      </c>
      <c r="B73" s="1" t="s">
        <v>20</v>
      </c>
      <c r="C73" s="3">
        <v>5000</v>
      </c>
      <c r="D73" s="3" t="s">
        <v>11</v>
      </c>
      <c r="E73" s="1">
        <v>-8230.0499999999993</v>
      </c>
      <c r="G73" s="1">
        <f>IF((E73&gt;0),E73,0)</f>
        <v>0</v>
      </c>
      <c r="H73" s="1">
        <f t="shared" si="4"/>
        <v>-8230.0499999999993</v>
      </c>
    </row>
    <row r="74" spans="1:8" x14ac:dyDescent="0.25">
      <c r="A74" s="2"/>
      <c r="B74" s="1"/>
      <c r="D74" s="3"/>
      <c r="H74" s="5"/>
    </row>
    <row r="75" spans="1:8" x14ac:dyDescent="0.25">
      <c r="A75" s="2"/>
      <c r="B75" s="1"/>
      <c r="D75" s="3"/>
      <c r="H75" s="5"/>
    </row>
    <row r="76" spans="1:8" x14ac:dyDescent="0.25">
      <c r="A76" s="2"/>
      <c r="B76" s="1"/>
      <c r="D76" s="3"/>
      <c r="H76" s="5"/>
    </row>
    <row r="77" spans="1:8" x14ac:dyDescent="0.25">
      <c r="A77" s="2"/>
      <c r="B77" s="1"/>
      <c r="D77" s="3"/>
      <c r="G77" s="11"/>
      <c r="H77" s="12"/>
    </row>
    <row r="78" spans="1:8" x14ac:dyDescent="0.25">
      <c r="A78" s="2"/>
      <c r="B78" s="1"/>
      <c r="D78" s="3"/>
      <c r="G78" s="13"/>
      <c r="H78" s="14"/>
    </row>
    <row r="79" spans="1:8" x14ac:dyDescent="0.25">
      <c r="A79" s="2">
        <v>44585</v>
      </c>
      <c r="B79" s="1" t="s">
        <v>27</v>
      </c>
      <c r="C79" s="3">
        <v>6</v>
      </c>
      <c r="D79" s="3" t="s">
        <v>11</v>
      </c>
      <c r="E79" s="1">
        <f>-384.9*8</f>
        <v>-3079.2</v>
      </c>
      <c r="G79" s="1">
        <f>IF((E79&gt;0),E79,0)</f>
        <v>0</v>
      </c>
      <c r="H79" s="1">
        <f>IF((E79&lt;0),E79,0)</f>
        <v>-3079.2</v>
      </c>
    </row>
    <row r="80" spans="1:8" x14ac:dyDescent="0.25">
      <c r="A80" s="2"/>
      <c r="B80" s="1"/>
      <c r="D80" s="3"/>
      <c r="H80" s="5"/>
    </row>
    <row r="81" spans="1:9" x14ac:dyDescent="0.25">
      <c r="A81" s="2">
        <v>44614</v>
      </c>
      <c r="B81" s="1" t="s">
        <v>15</v>
      </c>
      <c r="C81" s="3">
        <v>4000</v>
      </c>
      <c r="D81" s="3" t="s">
        <v>12</v>
      </c>
      <c r="E81" s="1">
        <v>6519.95</v>
      </c>
      <c r="G81" s="1">
        <f>IF((E81&gt;0),E81,0)</f>
        <v>6519.95</v>
      </c>
      <c r="H81" s="1">
        <f>IF((E81&lt;0),E81,0)</f>
        <v>0</v>
      </c>
    </row>
    <row r="82" spans="1:9" x14ac:dyDescent="0.25">
      <c r="A82" s="2"/>
      <c r="B82" s="1"/>
      <c r="D82" s="3"/>
      <c r="G82" s="5"/>
      <c r="H82" s="1">
        <f>IF((E82&lt;0),E82,0)</f>
        <v>0</v>
      </c>
    </row>
    <row r="83" spans="1:9" x14ac:dyDescent="0.25">
      <c r="A83" s="2">
        <v>44620</v>
      </c>
      <c r="B83" s="1" t="s">
        <v>15</v>
      </c>
      <c r="C83" s="3">
        <v>4000</v>
      </c>
      <c r="D83" s="3" t="s">
        <v>12</v>
      </c>
      <c r="E83" s="1">
        <v>6459.95</v>
      </c>
      <c r="G83" s="1">
        <f>IF((E83&gt;0),E83,0)</f>
        <v>6459.95</v>
      </c>
      <c r="H83" s="1">
        <f>IF((E83&lt;0),E83,0)</f>
        <v>0</v>
      </c>
    </row>
    <row r="84" spans="1:9" x14ac:dyDescent="0.25">
      <c r="A84" s="2">
        <v>44620</v>
      </c>
      <c r="B84" s="1" t="s">
        <v>19</v>
      </c>
      <c r="C84" s="3">
        <v>300</v>
      </c>
      <c r="D84" s="3" t="s">
        <v>12</v>
      </c>
      <c r="E84" s="1">
        <v>4243.95</v>
      </c>
      <c r="G84" s="1">
        <f>IF((E84&gt;0),E84,0)</f>
        <v>4243.95</v>
      </c>
      <c r="H84" s="1">
        <f>IF((E84&lt;0),E84,0)</f>
        <v>0</v>
      </c>
    </row>
    <row r="85" spans="1:9" x14ac:dyDescent="0.25">
      <c r="A85" s="2">
        <v>44630</v>
      </c>
      <c r="B85" s="1" t="s">
        <v>19</v>
      </c>
      <c r="C85" s="3">
        <v>300</v>
      </c>
      <c r="D85" s="3" t="s">
        <v>12</v>
      </c>
      <c r="E85" s="1">
        <v>4132.95</v>
      </c>
      <c r="G85" s="1">
        <f>IF((E85&gt;0),E85,0)</f>
        <v>4132.95</v>
      </c>
      <c r="H85" s="1">
        <f>IF((E85&lt;0),E85,0)</f>
        <v>0</v>
      </c>
    </row>
    <row r="86" spans="1:9" x14ac:dyDescent="0.25">
      <c r="A86" s="2"/>
      <c r="B86" s="1"/>
      <c r="D86" s="3"/>
      <c r="H86" s="5"/>
    </row>
    <row r="87" spans="1:9" x14ac:dyDescent="0.25">
      <c r="A87" s="2"/>
      <c r="B87" s="1"/>
      <c r="D87" s="3"/>
      <c r="H87" s="5"/>
    </row>
    <row r="88" spans="1:9" x14ac:dyDescent="0.25">
      <c r="A88" s="2">
        <v>44404</v>
      </c>
      <c r="B88" s="1" t="s">
        <v>26</v>
      </c>
      <c r="C88" s="3">
        <v>700</v>
      </c>
      <c r="D88" s="3" t="s">
        <v>11</v>
      </c>
      <c r="E88" s="1">
        <v>-27588.86</v>
      </c>
      <c r="G88" s="1">
        <f>IF((E88&gt;0),E88,0)</f>
        <v>0</v>
      </c>
      <c r="H88" s="1">
        <f>IF((E88&lt;0),E88,0)</f>
        <v>-27588.86</v>
      </c>
    </row>
    <row r="89" spans="1:9" x14ac:dyDescent="0.25">
      <c r="A89" s="2"/>
      <c r="B89" s="1"/>
      <c r="D89" s="3"/>
    </row>
    <row r="90" spans="1:9" x14ac:dyDescent="0.25">
      <c r="A90" s="2"/>
      <c r="B90" s="1"/>
      <c r="D90" s="3"/>
    </row>
    <row r="91" spans="1:9" ht="15.75" thickBot="1" x14ac:dyDescent="0.3">
      <c r="A91" s="2"/>
      <c r="B91" s="1"/>
      <c r="D91" s="3"/>
      <c r="E91" s="6">
        <f>SUM(E10:E90)</f>
        <v>-35062.32</v>
      </c>
      <c r="F91" s="8"/>
      <c r="G91" s="6">
        <f t="shared" ref="G91:H91" si="5">SUM(G10:G90)</f>
        <v>213212.3600000001</v>
      </c>
      <c r="H91" s="6">
        <f t="shared" si="5"/>
        <v>-248274.68</v>
      </c>
      <c r="I91" s="1">
        <f>G91+H91</f>
        <v>-35062.319999999891</v>
      </c>
    </row>
    <row r="92" spans="1:9" ht="15.75" thickTop="1" x14ac:dyDescent="0.25"/>
    <row r="93" spans="1:9" x14ac:dyDescent="0.25">
      <c r="A93" s="18">
        <v>44637</v>
      </c>
      <c r="B93" t="s">
        <v>38</v>
      </c>
      <c r="C93" s="3" t="s">
        <v>37</v>
      </c>
      <c r="D93" t="s">
        <v>12</v>
      </c>
      <c r="E93" s="1">
        <v>30000</v>
      </c>
    </row>
    <row r="94" spans="1:9" x14ac:dyDescent="0.25">
      <c r="A94" s="18">
        <v>44630</v>
      </c>
      <c r="B94" t="s">
        <v>38</v>
      </c>
      <c r="C94" s="3">
        <v>1000</v>
      </c>
      <c r="D94" t="s">
        <v>12</v>
      </c>
      <c r="E94" s="1">
        <v>9319.9500000000007</v>
      </c>
    </row>
    <row r="95" spans="1:9" x14ac:dyDescent="0.25">
      <c r="A95" s="18">
        <v>44627</v>
      </c>
      <c r="B95" s="17" t="s">
        <v>38</v>
      </c>
      <c r="C95" s="3">
        <v>1000</v>
      </c>
      <c r="D95" t="s">
        <v>12</v>
      </c>
      <c r="E95" s="1">
        <v>9649.9500000000007</v>
      </c>
    </row>
    <row r="96" spans="1:9" x14ac:dyDescent="0.25">
      <c r="A96" s="18">
        <v>44620</v>
      </c>
      <c r="B96" t="s">
        <v>38</v>
      </c>
      <c r="C96" s="3">
        <v>1000</v>
      </c>
      <c r="D96" t="s">
        <v>12</v>
      </c>
      <c r="E96" s="1">
        <v>9749.9500000000007</v>
      </c>
    </row>
    <row r="97" spans="1:5" x14ac:dyDescent="0.25">
      <c r="A97" s="18">
        <v>44614</v>
      </c>
      <c r="B97" t="s">
        <v>38</v>
      </c>
      <c r="C97" s="3">
        <v>1000</v>
      </c>
      <c r="D97" t="s">
        <v>12</v>
      </c>
      <c r="E97" s="1">
        <v>9869.9500000000007</v>
      </c>
    </row>
    <row r="98" spans="1:5" x14ac:dyDescent="0.25">
      <c r="A98" s="18">
        <v>44856</v>
      </c>
      <c r="B98" t="s">
        <v>38</v>
      </c>
      <c r="C98" s="3">
        <v>6083</v>
      </c>
      <c r="D98" t="s">
        <v>11</v>
      </c>
      <c r="E98" s="1">
        <v>-57476.12</v>
      </c>
    </row>
    <row r="99" spans="1:5" x14ac:dyDescent="0.25">
      <c r="A99" s="18">
        <v>44441</v>
      </c>
      <c r="B99" t="s">
        <v>38</v>
      </c>
      <c r="C99" s="3">
        <v>500</v>
      </c>
      <c r="D99" t="s">
        <v>12</v>
      </c>
      <c r="E99" s="1">
        <v>4739.95</v>
      </c>
    </row>
    <row r="100" spans="1:5" x14ac:dyDescent="0.25">
      <c r="A100" s="18">
        <v>44431</v>
      </c>
      <c r="B100" t="s">
        <v>38</v>
      </c>
      <c r="C100" s="3">
        <v>500</v>
      </c>
      <c r="D100" t="s">
        <v>12</v>
      </c>
      <c r="E100" s="1">
        <v>4844.95</v>
      </c>
    </row>
    <row r="101" spans="1:5" x14ac:dyDescent="0.25">
      <c r="A101" s="18">
        <v>44428</v>
      </c>
      <c r="B101" t="s">
        <v>38</v>
      </c>
      <c r="C101" s="3">
        <v>500</v>
      </c>
      <c r="D101" t="s">
        <v>12</v>
      </c>
      <c r="E101" s="1">
        <v>4844.95</v>
      </c>
    </row>
    <row r="102" spans="1:5" x14ac:dyDescent="0.25">
      <c r="A102" s="18">
        <v>44426</v>
      </c>
      <c r="B102" t="s">
        <v>38</v>
      </c>
      <c r="C102" s="3">
        <v>500</v>
      </c>
      <c r="D102" t="s">
        <v>12</v>
      </c>
      <c r="E102" s="1">
        <v>4889.95</v>
      </c>
    </row>
    <row r="103" spans="1:5" x14ac:dyDescent="0.25">
      <c r="A103" s="18">
        <v>44418</v>
      </c>
      <c r="B103" t="s">
        <v>38</v>
      </c>
      <c r="C103" s="3">
        <v>500</v>
      </c>
      <c r="D103" t="s">
        <v>12</v>
      </c>
      <c r="E103" s="1">
        <v>4824.95</v>
      </c>
    </row>
    <row r="104" spans="1:5" x14ac:dyDescent="0.25">
      <c r="A104" s="18">
        <v>44406</v>
      </c>
      <c r="B104" t="s">
        <v>38</v>
      </c>
      <c r="C104" s="3">
        <v>500</v>
      </c>
      <c r="D104" t="s">
        <v>12</v>
      </c>
      <c r="E104" s="1">
        <v>4599.95</v>
      </c>
    </row>
    <row r="105" spans="1:5" x14ac:dyDescent="0.25">
      <c r="A105" s="18">
        <v>44397</v>
      </c>
      <c r="B105" t="s">
        <v>38</v>
      </c>
      <c r="C105" s="3">
        <v>500</v>
      </c>
      <c r="D105" t="s">
        <v>12</v>
      </c>
      <c r="E105" s="1">
        <v>4644.95</v>
      </c>
    </row>
    <row r="106" spans="1:5" x14ac:dyDescent="0.25">
      <c r="A106" s="18">
        <v>44518</v>
      </c>
      <c r="B106" t="s">
        <v>39</v>
      </c>
      <c r="C106" s="3">
        <v>1000</v>
      </c>
      <c r="D106" t="s">
        <v>12</v>
      </c>
      <c r="E106" s="1">
        <v>4729.95</v>
      </c>
    </row>
    <row r="107" spans="1:5" x14ac:dyDescent="0.25">
      <c r="A107" s="18">
        <v>44515</v>
      </c>
      <c r="B107" t="s">
        <v>39</v>
      </c>
      <c r="C107" s="3">
        <v>1000</v>
      </c>
      <c r="D107" t="s">
        <v>12</v>
      </c>
      <c r="E107" s="1">
        <v>4819.95</v>
      </c>
    </row>
    <row r="108" spans="1:5" x14ac:dyDescent="0.25">
      <c r="A108" s="18">
        <v>44497</v>
      </c>
      <c r="B108" t="s">
        <v>39</v>
      </c>
      <c r="C108" s="3">
        <v>1000</v>
      </c>
      <c r="D108" t="s">
        <v>12</v>
      </c>
      <c r="E108" s="1">
        <v>4979.95</v>
      </c>
    </row>
    <row r="109" spans="1:5" x14ac:dyDescent="0.25">
      <c r="A109" s="18">
        <v>44462</v>
      </c>
      <c r="B109" t="s">
        <v>39</v>
      </c>
      <c r="C109" s="3">
        <v>1000</v>
      </c>
      <c r="D109" t="s">
        <v>12</v>
      </c>
      <c r="E109" s="1">
        <v>5079.95</v>
      </c>
    </row>
    <row r="110" spans="1:5" x14ac:dyDescent="0.25">
      <c r="A110" s="18">
        <v>44452</v>
      </c>
      <c r="B110" t="s">
        <v>39</v>
      </c>
      <c r="C110" s="3">
        <v>1000</v>
      </c>
      <c r="D110" t="s">
        <v>12</v>
      </c>
      <c r="E110" s="1">
        <v>5289.95</v>
      </c>
    </row>
    <row r="111" spans="1:5" x14ac:dyDescent="0.25">
      <c r="A111" s="18">
        <v>44441</v>
      </c>
      <c r="B111" t="s">
        <v>39</v>
      </c>
      <c r="C111" s="3">
        <v>1000</v>
      </c>
      <c r="D111" s="19" t="s">
        <v>12</v>
      </c>
      <c r="E111" s="1">
        <v>5269.95</v>
      </c>
    </row>
    <row r="112" spans="1:5" x14ac:dyDescent="0.25">
      <c r="A112" s="18">
        <v>44614</v>
      </c>
      <c r="B112" t="s">
        <v>40</v>
      </c>
      <c r="C112" s="3">
        <v>1000</v>
      </c>
      <c r="D112" t="s">
        <v>12</v>
      </c>
      <c r="E112" s="1">
        <v>3099.95</v>
      </c>
    </row>
    <row r="113" spans="1:5" x14ac:dyDescent="0.25">
      <c r="A113" s="18">
        <v>44214</v>
      </c>
      <c r="B113" t="s">
        <v>40</v>
      </c>
      <c r="C113" s="3">
        <v>1000</v>
      </c>
      <c r="D113" t="s">
        <v>12</v>
      </c>
      <c r="E113" s="1">
        <v>4279.95</v>
      </c>
    </row>
    <row r="114" spans="1:5" x14ac:dyDescent="0.25">
      <c r="A114" s="18">
        <v>44393</v>
      </c>
      <c r="B114" t="s">
        <v>40</v>
      </c>
      <c r="C114" s="3">
        <v>1725</v>
      </c>
      <c r="D114" t="s">
        <v>11</v>
      </c>
      <c r="E114" s="1">
        <v>-7555.5</v>
      </c>
    </row>
    <row r="115" spans="1:5" x14ac:dyDescent="0.25">
      <c r="A115" s="18">
        <v>44392</v>
      </c>
      <c r="B115" t="s">
        <v>40</v>
      </c>
      <c r="C115" s="3">
        <v>2302</v>
      </c>
      <c r="D115" t="s">
        <v>11</v>
      </c>
      <c r="E115" s="1">
        <v>-10052.81</v>
      </c>
    </row>
    <row r="116" spans="1:5" x14ac:dyDescent="0.25">
      <c r="A116" s="18">
        <v>44539</v>
      </c>
      <c r="B116" t="s">
        <v>41</v>
      </c>
      <c r="C116" s="3">
        <v>200</v>
      </c>
      <c r="D116" t="s">
        <v>12</v>
      </c>
      <c r="E116" s="1">
        <v>5927.95</v>
      </c>
    </row>
    <row r="117" spans="1:5" x14ac:dyDescent="0.25">
      <c r="A117" s="18">
        <v>44462</v>
      </c>
      <c r="B117" t="s">
        <v>41</v>
      </c>
      <c r="C117" s="3">
        <v>200</v>
      </c>
      <c r="D117" t="s">
        <v>12</v>
      </c>
      <c r="E117" s="1">
        <v>7485.95</v>
      </c>
    </row>
    <row r="118" spans="1:5" x14ac:dyDescent="0.25">
      <c r="A118" s="18">
        <v>44728</v>
      </c>
      <c r="B118" t="s">
        <v>42</v>
      </c>
      <c r="C118" s="3">
        <v>75</v>
      </c>
      <c r="D118" t="s">
        <v>12</v>
      </c>
      <c r="E118" s="1">
        <v>6317.7</v>
      </c>
    </row>
    <row r="119" spans="1:5" x14ac:dyDescent="0.25">
      <c r="A119" s="18">
        <v>44693</v>
      </c>
      <c r="B119" t="s">
        <v>42</v>
      </c>
      <c r="C119" s="3">
        <v>75</v>
      </c>
      <c r="D119" t="s">
        <v>12</v>
      </c>
      <c r="E119" s="1">
        <v>6696.45</v>
      </c>
    </row>
    <row r="120" spans="1:5" x14ac:dyDescent="0.25">
      <c r="A120" s="18">
        <v>44686</v>
      </c>
      <c r="B120" t="s">
        <v>42</v>
      </c>
      <c r="C120" s="3">
        <v>75</v>
      </c>
      <c r="D120" t="s">
        <v>12</v>
      </c>
      <c r="E120" s="1">
        <v>7005.45</v>
      </c>
    </row>
    <row r="121" spans="1:5" x14ac:dyDescent="0.25">
      <c r="A121" s="18">
        <v>44441</v>
      </c>
      <c r="B121" t="s">
        <v>42</v>
      </c>
      <c r="C121" s="3">
        <v>500</v>
      </c>
      <c r="D121" t="s">
        <v>11</v>
      </c>
      <c r="E121" s="1">
        <v>-48486.74</v>
      </c>
    </row>
    <row r="122" spans="1:5" x14ac:dyDescent="0.25">
      <c r="A122" s="18">
        <v>44426</v>
      </c>
      <c r="B122" t="s">
        <v>42</v>
      </c>
      <c r="C122" s="3">
        <v>100</v>
      </c>
      <c r="D122" t="s">
        <v>12</v>
      </c>
      <c r="E122" s="1">
        <v>9753.9500000000007</v>
      </c>
    </row>
    <row r="123" spans="1:5" x14ac:dyDescent="0.25">
      <c r="A123" s="18">
        <v>44418</v>
      </c>
      <c r="B123" t="s">
        <v>42</v>
      </c>
      <c r="C123" s="3">
        <v>100</v>
      </c>
      <c r="D123" t="s">
        <v>12</v>
      </c>
      <c r="E123" s="1">
        <v>9623.9500000000007</v>
      </c>
    </row>
    <row r="124" spans="1:5" x14ac:dyDescent="0.25">
      <c r="A124" s="18">
        <v>44411</v>
      </c>
      <c r="B124" t="s">
        <v>42</v>
      </c>
      <c r="C124" s="3">
        <v>100</v>
      </c>
      <c r="D124" t="s">
        <v>12</v>
      </c>
      <c r="E124" s="1">
        <v>9500.9500000000007</v>
      </c>
    </row>
    <row r="125" spans="1:5" x14ac:dyDescent="0.25">
      <c r="A125" s="18">
        <v>44389</v>
      </c>
      <c r="B125" t="s">
        <v>42</v>
      </c>
      <c r="C125" s="3">
        <v>100</v>
      </c>
      <c r="D125" t="s">
        <v>12</v>
      </c>
      <c r="E125" s="1">
        <v>9412.9500000000007</v>
      </c>
    </row>
    <row r="126" spans="1:5" x14ac:dyDescent="0.25">
      <c r="A126" s="18">
        <v>44378</v>
      </c>
      <c r="B126" t="s">
        <v>42</v>
      </c>
      <c r="C126" s="3">
        <v>100</v>
      </c>
      <c r="D126" t="s">
        <v>12</v>
      </c>
      <c r="E126" s="1">
        <v>9358.9500000000007</v>
      </c>
    </row>
    <row r="127" spans="1:5" x14ac:dyDescent="0.25">
      <c r="A127" s="18">
        <v>44693</v>
      </c>
      <c r="B127" t="s">
        <v>43</v>
      </c>
      <c r="C127" s="3">
        <v>20</v>
      </c>
      <c r="D127" t="s">
        <v>12</v>
      </c>
      <c r="E127" s="1">
        <v>5761.15</v>
      </c>
    </row>
    <row r="128" spans="1:5" x14ac:dyDescent="0.25">
      <c r="A128" s="18">
        <v>44686</v>
      </c>
      <c r="B128" t="s">
        <v>43</v>
      </c>
      <c r="C128" s="3">
        <v>20</v>
      </c>
      <c r="D128" t="s">
        <v>12</v>
      </c>
      <c r="E128" s="1">
        <v>5919.55</v>
      </c>
    </row>
    <row r="129" spans="1:5" x14ac:dyDescent="0.25">
      <c r="A129" s="18"/>
    </row>
    <row r="130" spans="1:5" ht="15.75" thickBot="1" x14ac:dyDescent="0.3">
      <c r="A130" s="18"/>
      <c r="E130" s="6">
        <f>SUM(E91:E129)</f>
        <v>73660.50999999998</v>
      </c>
    </row>
    <row r="131" spans="1:5" ht="15.75" thickTop="1" x14ac:dyDescent="0.25">
      <c r="A131" s="18"/>
    </row>
    <row r="132" spans="1:5" x14ac:dyDescent="0.25">
      <c r="A132" s="18"/>
      <c r="D132" t="s">
        <v>44</v>
      </c>
      <c r="E132" s="1">
        <v>61768.67</v>
      </c>
    </row>
    <row r="133" spans="1:5" x14ac:dyDescent="0.25">
      <c r="A133" s="18"/>
      <c r="D133" t="s">
        <v>45</v>
      </c>
      <c r="E133" s="1">
        <f>E132-E130</f>
        <v>-11891.839999999982</v>
      </c>
    </row>
    <row r="134" spans="1:5" x14ac:dyDescent="0.25">
      <c r="A134" s="18"/>
    </row>
    <row r="135" spans="1:5" x14ac:dyDescent="0.25">
      <c r="A135" s="18"/>
      <c r="D135" s="20">
        <v>0.5</v>
      </c>
      <c r="E135" s="1">
        <f>E133/2</f>
        <v>-5945.919999999991</v>
      </c>
    </row>
    <row r="136" spans="1:5" x14ac:dyDescent="0.25">
      <c r="A136" s="18"/>
    </row>
    <row r="137" spans="1:5" x14ac:dyDescent="0.25">
      <c r="A137" s="18"/>
    </row>
    <row r="138" spans="1:5" x14ac:dyDescent="0.25">
      <c r="A138" s="18"/>
    </row>
    <row r="139" spans="1:5" x14ac:dyDescent="0.25">
      <c r="A139" s="18"/>
    </row>
    <row r="140" spans="1:5" x14ac:dyDescent="0.25">
      <c r="A140" s="18"/>
    </row>
    <row r="141" spans="1:5" x14ac:dyDescent="0.25">
      <c r="A141" s="18"/>
    </row>
    <row r="142" spans="1:5" x14ac:dyDescent="0.25">
      <c r="A142" s="18"/>
    </row>
    <row r="143" spans="1:5" x14ac:dyDescent="0.25">
      <c r="A143" s="18"/>
    </row>
    <row r="144" spans="1:5" x14ac:dyDescent="0.25">
      <c r="A144" s="18"/>
    </row>
    <row r="145" spans="1:1" x14ac:dyDescent="0.25">
      <c r="A145" s="18"/>
    </row>
    <row r="146" spans="1:1" x14ac:dyDescent="0.25">
      <c r="A146" s="18"/>
    </row>
    <row r="147" spans="1:1" x14ac:dyDescent="0.25">
      <c r="A147" s="18"/>
    </row>
    <row r="148" spans="1:1" x14ac:dyDescent="0.25">
      <c r="A148" s="18"/>
    </row>
    <row r="149" spans="1:1" x14ac:dyDescent="0.25">
      <c r="A149" s="18"/>
    </row>
    <row r="150" spans="1:1" x14ac:dyDescent="0.25">
      <c r="A150" s="18"/>
    </row>
    <row r="151" spans="1:1" x14ac:dyDescent="0.25">
      <c r="A151" s="18"/>
    </row>
    <row r="152" spans="1:1" x14ac:dyDescent="0.25">
      <c r="A152" s="18"/>
    </row>
    <row r="153" spans="1:1" x14ac:dyDescent="0.25">
      <c r="A153" s="18"/>
    </row>
    <row r="154" spans="1:1" x14ac:dyDescent="0.25">
      <c r="A154" s="18"/>
    </row>
    <row r="155" spans="1:1" x14ac:dyDescent="0.25">
      <c r="A155" s="18"/>
    </row>
    <row r="156" spans="1:1" x14ac:dyDescent="0.25">
      <c r="A156" s="18"/>
    </row>
    <row r="157" spans="1:1" x14ac:dyDescent="0.25">
      <c r="A157" s="18"/>
    </row>
    <row r="158" spans="1:1" x14ac:dyDescent="0.25">
      <c r="A158" s="18"/>
    </row>
    <row r="159" spans="1:1" x14ac:dyDescent="0.25">
      <c r="A159" s="18"/>
    </row>
    <row r="160" spans="1:1" x14ac:dyDescent="0.25">
      <c r="A160" s="18"/>
    </row>
    <row r="161" spans="1:1" x14ac:dyDescent="0.25">
      <c r="A161" s="18"/>
    </row>
    <row r="162" spans="1:1" x14ac:dyDescent="0.25">
      <c r="A162" s="18"/>
    </row>
    <row r="163" spans="1:1" x14ac:dyDescent="0.25">
      <c r="A163" s="18"/>
    </row>
    <row r="164" spans="1:1" x14ac:dyDescent="0.25">
      <c r="A164" s="18"/>
    </row>
    <row r="165" spans="1:1" x14ac:dyDescent="0.25">
      <c r="A165" s="18"/>
    </row>
    <row r="166" spans="1:1" x14ac:dyDescent="0.25">
      <c r="A166" s="18"/>
    </row>
    <row r="167" spans="1:1" x14ac:dyDescent="0.25">
      <c r="A167" s="18"/>
    </row>
    <row r="168" spans="1:1" x14ac:dyDescent="0.25">
      <c r="A168" s="18"/>
    </row>
    <row r="169" spans="1:1" x14ac:dyDescent="0.25">
      <c r="A169" s="18"/>
    </row>
    <row r="170" spans="1:1" x14ac:dyDescent="0.25">
      <c r="A170" s="18"/>
    </row>
    <row r="171" spans="1:1" x14ac:dyDescent="0.25">
      <c r="A171" s="18"/>
    </row>
    <row r="172" spans="1:1" x14ac:dyDescent="0.25">
      <c r="A172" s="18"/>
    </row>
    <row r="173" spans="1:1" x14ac:dyDescent="0.25">
      <c r="A173" s="18"/>
    </row>
    <row r="174" spans="1:1" x14ac:dyDescent="0.25">
      <c r="A174" s="18"/>
    </row>
    <row r="175" spans="1:1" x14ac:dyDescent="0.25">
      <c r="A175" s="18"/>
    </row>
    <row r="176" spans="1:1" x14ac:dyDescent="0.25">
      <c r="A176" s="18"/>
    </row>
    <row r="177" spans="1:1" x14ac:dyDescent="0.25">
      <c r="A177" s="18"/>
    </row>
    <row r="178" spans="1:1" x14ac:dyDescent="0.25">
      <c r="A178" s="18"/>
    </row>
    <row r="179" spans="1:1" x14ac:dyDescent="0.25">
      <c r="A179" s="18"/>
    </row>
    <row r="180" spans="1:1" x14ac:dyDescent="0.25">
      <c r="A180" s="18"/>
    </row>
    <row r="181" spans="1:1" x14ac:dyDescent="0.25">
      <c r="A181" s="18"/>
    </row>
    <row r="182" spans="1:1" x14ac:dyDescent="0.25">
      <c r="A182" s="18"/>
    </row>
    <row r="183" spans="1:1" x14ac:dyDescent="0.25">
      <c r="A183" s="18"/>
    </row>
    <row r="184" spans="1:1" x14ac:dyDescent="0.25">
      <c r="A184" s="18"/>
    </row>
    <row r="185" spans="1:1" x14ac:dyDescent="0.25">
      <c r="A185" s="18"/>
    </row>
    <row r="186" spans="1:1" x14ac:dyDescent="0.25">
      <c r="A186" s="18"/>
    </row>
    <row r="187" spans="1:1" x14ac:dyDescent="0.25">
      <c r="A187" s="18"/>
    </row>
    <row r="188" spans="1:1" x14ac:dyDescent="0.25">
      <c r="A188" s="18"/>
    </row>
    <row r="189" spans="1:1" x14ac:dyDescent="0.25">
      <c r="A189" s="18"/>
    </row>
    <row r="190" spans="1:1" x14ac:dyDescent="0.25">
      <c r="A190" s="18"/>
    </row>
    <row r="191" spans="1:1" x14ac:dyDescent="0.25">
      <c r="A191" s="18"/>
    </row>
    <row r="192" spans="1:1" x14ac:dyDescent="0.25">
      <c r="A192" s="18"/>
    </row>
    <row r="193" spans="1:1" x14ac:dyDescent="0.25">
      <c r="A193" s="18"/>
    </row>
    <row r="194" spans="1:1" x14ac:dyDescent="0.25">
      <c r="A194" s="18"/>
    </row>
    <row r="195" spans="1:1" x14ac:dyDescent="0.25">
      <c r="A195" s="18"/>
    </row>
    <row r="196" spans="1:1" x14ac:dyDescent="0.25">
      <c r="A196" s="18"/>
    </row>
    <row r="197" spans="1:1" x14ac:dyDescent="0.25">
      <c r="A197" s="18"/>
    </row>
    <row r="198" spans="1:1" x14ac:dyDescent="0.25">
      <c r="A198" s="18"/>
    </row>
    <row r="199" spans="1:1" x14ac:dyDescent="0.25">
      <c r="A199" s="18"/>
    </row>
    <row r="200" spans="1:1" x14ac:dyDescent="0.25">
      <c r="A200" s="18"/>
    </row>
    <row r="201" spans="1:1" x14ac:dyDescent="0.25">
      <c r="A201" s="18"/>
    </row>
    <row r="202" spans="1:1" x14ac:dyDescent="0.25">
      <c r="A202" s="18"/>
    </row>
    <row r="203" spans="1:1" x14ac:dyDescent="0.25">
      <c r="A203" s="18"/>
    </row>
    <row r="204" spans="1:1" x14ac:dyDescent="0.25">
      <c r="A204" s="18"/>
    </row>
    <row r="205" spans="1:1" x14ac:dyDescent="0.25">
      <c r="A205" s="18"/>
    </row>
    <row r="206" spans="1:1" x14ac:dyDescent="0.25">
      <c r="A206" s="18"/>
    </row>
    <row r="207" spans="1:1" x14ac:dyDescent="0.25">
      <c r="A207" s="18"/>
    </row>
    <row r="208" spans="1:1" x14ac:dyDescent="0.25">
      <c r="A208" s="18"/>
    </row>
    <row r="209" spans="1:1" x14ac:dyDescent="0.25">
      <c r="A209" s="18"/>
    </row>
    <row r="210" spans="1:1" x14ac:dyDescent="0.25">
      <c r="A210" s="18"/>
    </row>
    <row r="211" spans="1:1" x14ac:dyDescent="0.25">
      <c r="A211" s="18"/>
    </row>
    <row r="212" spans="1:1" x14ac:dyDescent="0.25">
      <c r="A212" s="18"/>
    </row>
    <row r="213" spans="1:1" x14ac:dyDescent="0.25">
      <c r="A213" s="18"/>
    </row>
    <row r="214" spans="1:1" x14ac:dyDescent="0.25">
      <c r="A214" s="18"/>
    </row>
    <row r="215" spans="1:1" x14ac:dyDescent="0.25">
      <c r="A215" s="18"/>
    </row>
    <row r="216" spans="1:1" x14ac:dyDescent="0.25">
      <c r="A216" s="18"/>
    </row>
    <row r="217" spans="1:1" x14ac:dyDescent="0.25">
      <c r="A217" s="18"/>
    </row>
    <row r="218" spans="1:1" x14ac:dyDescent="0.25">
      <c r="A218" s="18"/>
    </row>
    <row r="219" spans="1:1" x14ac:dyDescent="0.25">
      <c r="A219" s="18"/>
    </row>
    <row r="220" spans="1:1" x14ac:dyDescent="0.25">
      <c r="A220" s="18"/>
    </row>
    <row r="221" spans="1:1" x14ac:dyDescent="0.25">
      <c r="A221" s="18"/>
    </row>
    <row r="222" spans="1:1" x14ac:dyDescent="0.25">
      <c r="A222" s="18"/>
    </row>
    <row r="223" spans="1:1" x14ac:dyDescent="0.25">
      <c r="A223" s="18"/>
    </row>
    <row r="224" spans="1:1" x14ac:dyDescent="0.25">
      <c r="A224" s="18"/>
    </row>
    <row r="225" spans="1:1" x14ac:dyDescent="0.25">
      <c r="A225" s="18"/>
    </row>
    <row r="226" spans="1:1" x14ac:dyDescent="0.25">
      <c r="A226" s="18"/>
    </row>
    <row r="227" spans="1:1" x14ac:dyDescent="0.25">
      <c r="A227" s="18"/>
    </row>
    <row r="228" spans="1:1" x14ac:dyDescent="0.25">
      <c r="A228" s="18"/>
    </row>
    <row r="229" spans="1:1" x14ac:dyDescent="0.25">
      <c r="A229" s="18"/>
    </row>
    <row r="230" spans="1:1" x14ac:dyDescent="0.25">
      <c r="A230" s="18"/>
    </row>
    <row r="231" spans="1:1" x14ac:dyDescent="0.25">
      <c r="A231" s="18"/>
    </row>
    <row r="232" spans="1:1" x14ac:dyDescent="0.25">
      <c r="A232" s="18"/>
    </row>
    <row r="233" spans="1:1" x14ac:dyDescent="0.25">
      <c r="A233" s="18"/>
    </row>
    <row r="234" spans="1:1" x14ac:dyDescent="0.25">
      <c r="A234" s="18"/>
    </row>
    <row r="235" spans="1:1" x14ac:dyDescent="0.25">
      <c r="A235" s="18"/>
    </row>
    <row r="236" spans="1:1" x14ac:dyDescent="0.25">
      <c r="A236" s="18"/>
    </row>
    <row r="237" spans="1:1" x14ac:dyDescent="0.25">
      <c r="A237" s="18"/>
    </row>
    <row r="238" spans="1:1" x14ac:dyDescent="0.25">
      <c r="A238" s="18"/>
    </row>
    <row r="239" spans="1:1" x14ac:dyDescent="0.25">
      <c r="A239" s="18"/>
    </row>
    <row r="240" spans="1:1" x14ac:dyDescent="0.25">
      <c r="A240" s="18"/>
    </row>
    <row r="241" spans="1:1" x14ac:dyDescent="0.25">
      <c r="A241" s="18"/>
    </row>
    <row r="242" spans="1:1" x14ac:dyDescent="0.25">
      <c r="A242" s="18"/>
    </row>
    <row r="243" spans="1:1" x14ac:dyDescent="0.25">
      <c r="A243" s="18"/>
    </row>
    <row r="244" spans="1:1" x14ac:dyDescent="0.25">
      <c r="A244" s="18"/>
    </row>
    <row r="245" spans="1:1" x14ac:dyDescent="0.25">
      <c r="A245" s="18"/>
    </row>
    <row r="246" spans="1:1" x14ac:dyDescent="0.25">
      <c r="A246" s="18"/>
    </row>
    <row r="247" spans="1:1" x14ac:dyDescent="0.25">
      <c r="A247" s="18"/>
    </row>
    <row r="248" spans="1:1" x14ac:dyDescent="0.25">
      <c r="A248" s="18"/>
    </row>
    <row r="249" spans="1:1" x14ac:dyDescent="0.25">
      <c r="A249" s="18"/>
    </row>
    <row r="250" spans="1:1" x14ac:dyDescent="0.25">
      <c r="A250" s="18"/>
    </row>
    <row r="251" spans="1:1" x14ac:dyDescent="0.25">
      <c r="A251" s="18"/>
    </row>
    <row r="252" spans="1:1" x14ac:dyDescent="0.25">
      <c r="A252" s="18"/>
    </row>
    <row r="253" spans="1:1" x14ac:dyDescent="0.25">
      <c r="A253" s="18"/>
    </row>
    <row r="254" spans="1:1" x14ac:dyDescent="0.25">
      <c r="A254" s="18"/>
    </row>
    <row r="255" spans="1:1" x14ac:dyDescent="0.25">
      <c r="A255" s="18"/>
    </row>
    <row r="256" spans="1:1" x14ac:dyDescent="0.25">
      <c r="A256" s="18"/>
    </row>
    <row r="257" spans="1:1" x14ac:dyDescent="0.25">
      <c r="A257" s="18"/>
    </row>
    <row r="258" spans="1:1" x14ac:dyDescent="0.25">
      <c r="A258" s="18"/>
    </row>
    <row r="259" spans="1:1" x14ac:dyDescent="0.25">
      <c r="A259" s="18"/>
    </row>
    <row r="260" spans="1:1" x14ac:dyDescent="0.25">
      <c r="A260" s="18"/>
    </row>
    <row r="261" spans="1:1" x14ac:dyDescent="0.25">
      <c r="A261" s="18"/>
    </row>
    <row r="262" spans="1:1" x14ac:dyDescent="0.25">
      <c r="A262" s="18"/>
    </row>
    <row r="263" spans="1:1" x14ac:dyDescent="0.25">
      <c r="A263" s="18"/>
    </row>
    <row r="264" spans="1:1" x14ac:dyDescent="0.25">
      <c r="A264" s="18"/>
    </row>
    <row r="265" spans="1:1" x14ac:dyDescent="0.25">
      <c r="A265" s="18"/>
    </row>
    <row r="266" spans="1:1" x14ac:dyDescent="0.25">
      <c r="A266" s="18"/>
    </row>
    <row r="267" spans="1:1" x14ac:dyDescent="0.25">
      <c r="A267" s="18"/>
    </row>
    <row r="268" spans="1:1" x14ac:dyDescent="0.25">
      <c r="A268" s="18"/>
    </row>
    <row r="269" spans="1:1" x14ac:dyDescent="0.25">
      <c r="A269" s="18"/>
    </row>
    <row r="270" spans="1:1" x14ac:dyDescent="0.25">
      <c r="A270" s="18"/>
    </row>
    <row r="271" spans="1:1" x14ac:dyDescent="0.25">
      <c r="A271" s="18"/>
    </row>
    <row r="272" spans="1:1" x14ac:dyDescent="0.25">
      <c r="A272" s="18"/>
    </row>
    <row r="273" spans="1:1" x14ac:dyDescent="0.25">
      <c r="A273" s="18"/>
    </row>
    <row r="274" spans="1:1" x14ac:dyDescent="0.25">
      <c r="A274" s="18"/>
    </row>
    <row r="275" spans="1:1" x14ac:dyDescent="0.25">
      <c r="A275" s="18"/>
    </row>
    <row r="276" spans="1:1" x14ac:dyDescent="0.25">
      <c r="A276" s="18"/>
    </row>
    <row r="277" spans="1:1" x14ac:dyDescent="0.25">
      <c r="A277" s="18"/>
    </row>
    <row r="278" spans="1:1" x14ac:dyDescent="0.25">
      <c r="A278" s="18"/>
    </row>
    <row r="279" spans="1:1" x14ac:dyDescent="0.25">
      <c r="A279" s="18"/>
    </row>
    <row r="280" spans="1:1" x14ac:dyDescent="0.25">
      <c r="A280" s="18"/>
    </row>
    <row r="281" spans="1:1" x14ac:dyDescent="0.25">
      <c r="A281" s="18"/>
    </row>
    <row r="282" spans="1:1" x14ac:dyDescent="0.25">
      <c r="A282" s="18"/>
    </row>
    <row r="283" spans="1:1" x14ac:dyDescent="0.25">
      <c r="A283" s="18"/>
    </row>
    <row r="284" spans="1:1" x14ac:dyDescent="0.25">
      <c r="A284" s="18"/>
    </row>
    <row r="285" spans="1:1" x14ac:dyDescent="0.25">
      <c r="A285" s="18"/>
    </row>
    <row r="286" spans="1:1" x14ac:dyDescent="0.25">
      <c r="A286" s="18"/>
    </row>
    <row r="287" spans="1:1" x14ac:dyDescent="0.25">
      <c r="A287" s="18"/>
    </row>
    <row r="288" spans="1:1" x14ac:dyDescent="0.25">
      <c r="A288" s="18"/>
    </row>
    <row r="289" spans="1:1" x14ac:dyDescent="0.25">
      <c r="A289" s="18"/>
    </row>
    <row r="290" spans="1:1" x14ac:dyDescent="0.25">
      <c r="A290" s="18"/>
    </row>
    <row r="291" spans="1:1" x14ac:dyDescent="0.25">
      <c r="A291" s="18"/>
    </row>
    <row r="292" spans="1:1" x14ac:dyDescent="0.25">
      <c r="A292" s="18"/>
    </row>
    <row r="293" spans="1:1" x14ac:dyDescent="0.25">
      <c r="A293" s="18"/>
    </row>
    <row r="294" spans="1:1" x14ac:dyDescent="0.25">
      <c r="A294" s="18"/>
    </row>
    <row r="295" spans="1:1" x14ac:dyDescent="0.25">
      <c r="A295" s="18"/>
    </row>
    <row r="296" spans="1:1" x14ac:dyDescent="0.25">
      <c r="A296" s="18"/>
    </row>
    <row r="297" spans="1:1" x14ac:dyDescent="0.25">
      <c r="A297" s="18"/>
    </row>
    <row r="298" spans="1:1" x14ac:dyDescent="0.25">
      <c r="A298" s="18"/>
    </row>
    <row r="299" spans="1:1" x14ac:dyDescent="0.25">
      <c r="A299" s="18"/>
    </row>
    <row r="300" spans="1:1" x14ac:dyDescent="0.25">
      <c r="A300" s="18"/>
    </row>
    <row r="301" spans="1:1" x14ac:dyDescent="0.25">
      <c r="A301" s="18"/>
    </row>
    <row r="302" spans="1:1" x14ac:dyDescent="0.25">
      <c r="A302" s="18"/>
    </row>
    <row r="303" spans="1:1" x14ac:dyDescent="0.25">
      <c r="A303" s="18"/>
    </row>
    <row r="304" spans="1:1" x14ac:dyDescent="0.25">
      <c r="A304" s="18"/>
    </row>
    <row r="305" spans="1:1" x14ac:dyDescent="0.25">
      <c r="A305" s="18"/>
    </row>
    <row r="306" spans="1:1" x14ac:dyDescent="0.25">
      <c r="A306" s="18"/>
    </row>
    <row r="307" spans="1:1" x14ac:dyDescent="0.25">
      <c r="A307" s="18"/>
    </row>
    <row r="308" spans="1:1" x14ac:dyDescent="0.25">
      <c r="A308" s="18"/>
    </row>
    <row r="309" spans="1:1" x14ac:dyDescent="0.25">
      <c r="A309" s="18"/>
    </row>
    <row r="310" spans="1:1" x14ac:dyDescent="0.25">
      <c r="A310" s="18"/>
    </row>
    <row r="311" spans="1:1" x14ac:dyDescent="0.25">
      <c r="A311" s="18"/>
    </row>
    <row r="312" spans="1:1" x14ac:dyDescent="0.25">
      <c r="A312" s="18"/>
    </row>
    <row r="313" spans="1:1" x14ac:dyDescent="0.25">
      <c r="A313" s="18"/>
    </row>
    <row r="314" spans="1:1" x14ac:dyDescent="0.25">
      <c r="A314" s="18"/>
    </row>
    <row r="315" spans="1:1" x14ac:dyDescent="0.25">
      <c r="A315" s="18"/>
    </row>
    <row r="316" spans="1:1" x14ac:dyDescent="0.25">
      <c r="A316" s="18"/>
    </row>
    <row r="317" spans="1:1" x14ac:dyDescent="0.25">
      <c r="A317" s="18"/>
    </row>
    <row r="318" spans="1:1" x14ac:dyDescent="0.25">
      <c r="A318" s="18"/>
    </row>
    <row r="319" spans="1:1" x14ac:dyDescent="0.25">
      <c r="A319" s="18"/>
    </row>
    <row r="320" spans="1:1" x14ac:dyDescent="0.25">
      <c r="A320" s="18"/>
    </row>
    <row r="321" spans="1:1" x14ac:dyDescent="0.25">
      <c r="A321" s="18"/>
    </row>
    <row r="322" spans="1:1" x14ac:dyDescent="0.25">
      <c r="A322" s="18"/>
    </row>
    <row r="323" spans="1:1" x14ac:dyDescent="0.25">
      <c r="A323" s="18"/>
    </row>
    <row r="324" spans="1:1" x14ac:dyDescent="0.25">
      <c r="A324" s="18"/>
    </row>
    <row r="325" spans="1:1" x14ac:dyDescent="0.25">
      <c r="A325" s="18"/>
    </row>
    <row r="326" spans="1:1" x14ac:dyDescent="0.25">
      <c r="A326" s="18"/>
    </row>
    <row r="327" spans="1:1" x14ac:dyDescent="0.25">
      <c r="A327" s="18"/>
    </row>
    <row r="328" spans="1:1" x14ac:dyDescent="0.25">
      <c r="A328" s="18"/>
    </row>
    <row r="329" spans="1:1" x14ac:dyDescent="0.25">
      <c r="A329" s="18"/>
    </row>
    <row r="330" spans="1:1" x14ac:dyDescent="0.25">
      <c r="A330" s="18"/>
    </row>
    <row r="331" spans="1:1" x14ac:dyDescent="0.25">
      <c r="A331" s="18"/>
    </row>
    <row r="332" spans="1:1" x14ac:dyDescent="0.25">
      <c r="A332" s="18"/>
    </row>
    <row r="333" spans="1:1" x14ac:dyDescent="0.25">
      <c r="A333" s="18"/>
    </row>
    <row r="334" spans="1:1" x14ac:dyDescent="0.25">
      <c r="A334" s="18"/>
    </row>
    <row r="335" spans="1:1" x14ac:dyDescent="0.25">
      <c r="A335" s="18"/>
    </row>
    <row r="336" spans="1:1" x14ac:dyDescent="0.25">
      <c r="A336" s="18"/>
    </row>
    <row r="337" spans="1:1" x14ac:dyDescent="0.25">
      <c r="A337" s="18"/>
    </row>
    <row r="338" spans="1:1" x14ac:dyDescent="0.25">
      <c r="A338" s="18"/>
    </row>
    <row r="339" spans="1:1" x14ac:dyDescent="0.25">
      <c r="A339" s="18"/>
    </row>
    <row r="340" spans="1:1" x14ac:dyDescent="0.25">
      <c r="A340" s="18"/>
    </row>
    <row r="341" spans="1:1" x14ac:dyDescent="0.25">
      <c r="A341" s="18"/>
    </row>
    <row r="342" spans="1:1" x14ac:dyDescent="0.25">
      <c r="A342" s="18"/>
    </row>
    <row r="343" spans="1:1" x14ac:dyDescent="0.25">
      <c r="A343" s="18"/>
    </row>
    <row r="344" spans="1:1" x14ac:dyDescent="0.25">
      <c r="A344" s="18"/>
    </row>
    <row r="345" spans="1:1" x14ac:dyDescent="0.25">
      <c r="A345" s="18"/>
    </row>
    <row r="346" spans="1:1" x14ac:dyDescent="0.25">
      <c r="A346" s="18"/>
    </row>
    <row r="347" spans="1:1" x14ac:dyDescent="0.25">
      <c r="A347" s="18"/>
    </row>
    <row r="348" spans="1:1" x14ac:dyDescent="0.25">
      <c r="A348" s="18"/>
    </row>
    <row r="349" spans="1:1" x14ac:dyDescent="0.25">
      <c r="A349" s="18"/>
    </row>
    <row r="350" spans="1:1" x14ac:dyDescent="0.25">
      <c r="A350" s="18"/>
    </row>
    <row r="351" spans="1:1" x14ac:dyDescent="0.25">
      <c r="A351" s="18"/>
    </row>
    <row r="352" spans="1:1" x14ac:dyDescent="0.25">
      <c r="A352" s="18"/>
    </row>
    <row r="353" spans="1:1" x14ac:dyDescent="0.25">
      <c r="A353" s="18"/>
    </row>
    <row r="354" spans="1:1" x14ac:dyDescent="0.25">
      <c r="A354" s="18"/>
    </row>
    <row r="355" spans="1:1" x14ac:dyDescent="0.25">
      <c r="A355" s="18"/>
    </row>
    <row r="356" spans="1:1" x14ac:dyDescent="0.25">
      <c r="A356" s="18"/>
    </row>
    <row r="357" spans="1:1" x14ac:dyDescent="0.25">
      <c r="A357" s="18"/>
    </row>
    <row r="358" spans="1:1" x14ac:dyDescent="0.25">
      <c r="A358" s="18"/>
    </row>
    <row r="359" spans="1:1" x14ac:dyDescent="0.25">
      <c r="A359" s="18"/>
    </row>
    <row r="360" spans="1:1" x14ac:dyDescent="0.25">
      <c r="A360" s="18"/>
    </row>
    <row r="361" spans="1:1" x14ac:dyDescent="0.25">
      <c r="A361" s="18"/>
    </row>
    <row r="362" spans="1:1" x14ac:dyDescent="0.25">
      <c r="A362" s="18"/>
    </row>
    <row r="363" spans="1:1" x14ac:dyDescent="0.25">
      <c r="A363" s="18"/>
    </row>
    <row r="364" spans="1:1" x14ac:dyDescent="0.25">
      <c r="A364" s="18"/>
    </row>
    <row r="365" spans="1:1" x14ac:dyDescent="0.25">
      <c r="A365" s="18"/>
    </row>
    <row r="366" spans="1:1" x14ac:dyDescent="0.25">
      <c r="A366" s="18"/>
    </row>
    <row r="367" spans="1:1" x14ac:dyDescent="0.25">
      <c r="A367" s="18"/>
    </row>
    <row r="368" spans="1:1" x14ac:dyDescent="0.25">
      <c r="A368" s="18"/>
    </row>
    <row r="369" spans="1:1" x14ac:dyDescent="0.25">
      <c r="A369" s="18"/>
    </row>
    <row r="370" spans="1:1" x14ac:dyDescent="0.25">
      <c r="A370" s="18"/>
    </row>
    <row r="371" spans="1:1" x14ac:dyDescent="0.25">
      <c r="A371" s="18"/>
    </row>
    <row r="372" spans="1:1" x14ac:dyDescent="0.25">
      <c r="A372" s="18"/>
    </row>
    <row r="373" spans="1:1" x14ac:dyDescent="0.25">
      <c r="A373" s="18"/>
    </row>
    <row r="374" spans="1:1" x14ac:dyDescent="0.25">
      <c r="A374" s="18"/>
    </row>
    <row r="375" spans="1:1" x14ac:dyDescent="0.25">
      <c r="A375" s="18"/>
    </row>
    <row r="376" spans="1:1" x14ac:dyDescent="0.25">
      <c r="A376" s="18"/>
    </row>
    <row r="377" spans="1:1" x14ac:dyDescent="0.25">
      <c r="A377" s="18"/>
    </row>
    <row r="378" spans="1:1" x14ac:dyDescent="0.25">
      <c r="A378" s="18"/>
    </row>
    <row r="379" spans="1:1" x14ac:dyDescent="0.25">
      <c r="A379" s="18"/>
    </row>
    <row r="380" spans="1:1" x14ac:dyDescent="0.25">
      <c r="A380" s="18"/>
    </row>
    <row r="381" spans="1:1" x14ac:dyDescent="0.25">
      <c r="A381" s="18"/>
    </row>
    <row r="382" spans="1:1" x14ac:dyDescent="0.25">
      <c r="A382" s="18"/>
    </row>
    <row r="383" spans="1:1" x14ac:dyDescent="0.25">
      <c r="A383" s="18"/>
    </row>
    <row r="384" spans="1:1" x14ac:dyDescent="0.25">
      <c r="A384" s="18"/>
    </row>
    <row r="385" spans="1:1" x14ac:dyDescent="0.25">
      <c r="A385" s="18"/>
    </row>
    <row r="386" spans="1:1" x14ac:dyDescent="0.25">
      <c r="A386" s="18"/>
    </row>
    <row r="387" spans="1:1" x14ac:dyDescent="0.25">
      <c r="A387" s="18"/>
    </row>
    <row r="388" spans="1:1" x14ac:dyDescent="0.25">
      <c r="A388" s="18"/>
    </row>
    <row r="389" spans="1:1" x14ac:dyDescent="0.25">
      <c r="A389" s="18"/>
    </row>
    <row r="390" spans="1:1" x14ac:dyDescent="0.25">
      <c r="A390" s="18"/>
    </row>
    <row r="391" spans="1:1" x14ac:dyDescent="0.25">
      <c r="A391" s="18"/>
    </row>
    <row r="392" spans="1:1" x14ac:dyDescent="0.25">
      <c r="A392" s="18"/>
    </row>
    <row r="393" spans="1:1" x14ac:dyDescent="0.25">
      <c r="A393" s="18"/>
    </row>
    <row r="394" spans="1:1" x14ac:dyDescent="0.25">
      <c r="A394" s="18"/>
    </row>
    <row r="395" spans="1:1" x14ac:dyDescent="0.25">
      <c r="A395" s="18"/>
    </row>
    <row r="396" spans="1:1" x14ac:dyDescent="0.25">
      <c r="A396" s="18"/>
    </row>
    <row r="397" spans="1:1" x14ac:dyDescent="0.25">
      <c r="A397" s="18"/>
    </row>
    <row r="398" spans="1:1" x14ac:dyDescent="0.25">
      <c r="A398" s="18"/>
    </row>
    <row r="399" spans="1:1" x14ac:dyDescent="0.25">
      <c r="A399" s="18"/>
    </row>
    <row r="400" spans="1:1" x14ac:dyDescent="0.25">
      <c r="A400" s="18"/>
    </row>
    <row r="401" spans="1:1" x14ac:dyDescent="0.25">
      <c r="A401" s="18"/>
    </row>
    <row r="402" spans="1:1" x14ac:dyDescent="0.25">
      <c r="A402" s="18"/>
    </row>
    <row r="403" spans="1:1" x14ac:dyDescent="0.25">
      <c r="A403" s="18"/>
    </row>
    <row r="404" spans="1:1" x14ac:dyDescent="0.25">
      <c r="A404" s="18"/>
    </row>
    <row r="405" spans="1:1" x14ac:dyDescent="0.25">
      <c r="A405" s="18"/>
    </row>
    <row r="406" spans="1:1" x14ac:dyDescent="0.25">
      <c r="A406" s="18"/>
    </row>
    <row r="407" spans="1:1" x14ac:dyDescent="0.25">
      <c r="A407" s="18"/>
    </row>
    <row r="408" spans="1:1" x14ac:dyDescent="0.25">
      <c r="A408" s="18"/>
    </row>
    <row r="409" spans="1:1" x14ac:dyDescent="0.25">
      <c r="A409" s="18"/>
    </row>
    <row r="410" spans="1:1" x14ac:dyDescent="0.25">
      <c r="A410" s="18"/>
    </row>
    <row r="411" spans="1:1" x14ac:dyDescent="0.25">
      <c r="A411" s="18"/>
    </row>
    <row r="412" spans="1:1" x14ac:dyDescent="0.25">
      <c r="A412" s="18"/>
    </row>
    <row r="413" spans="1:1" x14ac:dyDescent="0.25">
      <c r="A413" s="18"/>
    </row>
    <row r="414" spans="1:1" x14ac:dyDescent="0.25">
      <c r="A414" s="18"/>
    </row>
    <row r="415" spans="1:1" x14ac:dyDescent="0.25">
      <c r="A415" s="18"/>
    </row>
    <row r="416" spans="1:1" x14ac:dyDescent="0.25">
      <c r="A416" s="18"/>
    </row>
    <row r="417" spans="1:1" x14ac:dyDescent="0.25">
      <c r="A417" s="18"/>
    </row>
    <row r="418" spans="1:1" x14ac:dyDescent="0.25">
      <c r="A418" s="18"/>
    </row>
    <row r="419" spans="1:1" x14ac:dyDescent="0.25">
      <c r="A419" s="18"/>
    </row>
    <row r="420" spans="1:1" x14ac:dyDescent="0.25">
      <c r="A420" s="18"/>
    </row>
    <row r="421" spans="1:1" x14ac:dyDescent="0.25">
      <c r="A421" s="18"/>
    </row>
    <row r="422" spans="1:1" x14ac:dyDescent="0.25">
      <c r="A422" s="18"/>
    </row>
    <row r="423" spans="1:1" x14ac:dyDescent="0.25">
      <c r="A423" s="18"/>
    </row>
    <row r="424" spans="1:1" x14ac:dyDescent="0.25">
      <c r="A424" s="18"/>
    </row>
    <row r="425" spans="1:1" x14ac:dyDescent="0.25">
      <c r="A425" s="18"/>
    </row>
    <row r="426" spans="1:1" x14ac:dyDescent="0.25">
      <c r="A426" s="18"/>
    </row>
    <row r="427" spans="1:1" x14ac:dyDescent="0.25">
      <c r="A427" s="18"/>
    </row>
    <row r="428" spans="1:1" x14ac:dyDescent="0.25">
      <c r="A428" s="18"/>
    </row>
    <row r="429" spans="1:1" x14ac:dyDescent="0.25">
      <c r="A429" s="18"/>
    </row>
    <row r="430" spans="1:1" x14ac:dyDescent="0.25">
      <c r="A430" s="18"/>
    </row>
    <row r="431" spans="1:1" x14ac:dyDescent="0.25">
      <c r="A431" s="18"/>
    </row>
    <row r="432" spans="1:1" x14ac:dyDescent="0.25">
      <c r="A432" s="18"/>
    </row>
    <row r="433" spans="1:1" x14ac:dyDescent="0.25">
      <c r="A433" s="18"/>
    </row>
    <row r="434" spans="1:1" x14ac:dyDescent="0.25">
      <c r="A434" s="18"/>
    </row>
    <row r="435" spans="1:1" x14ac:dyDescent="0.25">
      <c r="A435" s="18"/>
    </row>
    <row r="436" spans="1:1" x14ac:dyDescent="0.25">
      <c r="A436" s="18"/>
    </row>
    <row r="437" spans="1:1" x14ac:dyDescent="0.25">
      <c r="A437" s="18"/>
    </row>
    <row r="438" spans="1:1" x14ac:dyDescent="0.25">
      <c r="A438" s="18"/>
    </row>
    <row r="439" spans="1:1" x14ac:dyDescent="0.25">
      <c r="A439" s="18"/>
    </row>
    <row r="440" spans="1:1" x14ac:dyDescent="0.25">
      <c r="A440" s="18"/>
    </row>
    <row r="441" spans="1:1" x14ac:dyDescent="0.25">
      <c r="A441" s="18"/>
    </row>
    <row r="442" spans="1:1" x14ac:dyDescent="0.25">
      <c r="A442" s="18"/>
    </row>
    <row r="443" spans="1:1" x14ac:dyDescent="0.25">
      <c r="A443" s="18"/>
    </row>
    <row r="444" spans="1:1" x14ac:dyDescent="0.25">
      <c r="A444" s="18"/>
    </row>
    <row r="445" spans="1:1" x14ac:dyDescent="0.25">
      <c r="A445" s="18"/>
    </row>
    <row r="446" spans="1:1" x14ac:dyDescent="0.25">
      <c r="A446" s="18"/>
    </row>
    <row r="447" spans="1:1" x14ac:dyDescent="0.25">
      <c r="A447" s="18"/>
    </row>
    <row r="448" spans="1:1" x14ac:dyDescent="0.25">
      <c r="A448" s="18"/>
    </row>
    <row r="449" spans="1:1" x14ac:dyDescent="0.25">
      <c r="A449" s="18"/>
    </row>
    <row r="450" spans="1:1" x14ac:dyDescent="0.25">
      <c r="A450" s="18"/>
    </row>
    <row r="451" spans="1:1" x14ac:dyDescent="0.25">
      <c r="A451" s="18"/>
    </row>
    <row r="452" spans="1:1" x14ac:dyDescent="0.25">
      <c r="A452" s="18"/>
    </row>
    <row r="453" spans="1:1" x14ac:dyDescent="0.25">
      <c r="A453" s="18"/>
    </row>
    <row r="454" spans="1:1" x14ac:dyDescent="0.25">
      <c r="A454" s="18"/>
    </row>
    <row r="455" spans="1:1" x14ac:dyDescent="0.25">
      <c r="A455" s="18"/>
    </row>
    <row r="456" spans="1:1" x14ac:dyDescent="0.25">
      <c r="A456" s="18"/>
    </row>
    <row r="457" spans="1:1" x14ac:dyDescent="0.25">
      <c r="A457" s="18"/>
    </row>
    <row r="458" spans="1:1" x14ac:dyDescent="0.25">
      <c r="A458" s="18"/>
    </row>
    <row r="459" spans="1:1" x14ac:dyDescent="0.25">
      <c r="A459" s="18"/>
    </row>
    <row r="460" spans="1:1" x14ac:dyDescent="0.25">
      <c r="A460" s="18"/>
    </row>
    <row r="461" spans="1:1" x14ac:dyDescent="0.25">
      <c r="A461" s="18"/>
    </row>
    <row r="462" spans="1:1" x14ac:dyDescent="0.25">
      <c r="A462" s="18"/>
    </row>
    <row r="463" spans="1:1" x14ac:dyDescent="0.25">
      <c r="A463" s="18"/>
    </row>
    <row r="464" spans="1:1" x14ac:dyDescent="0.25">
      <c r="A464" s="18"/>
    </row>
    <row r="465" spans="1:1" x14ac:dyDescent="0.25">
      <c r="A465" s="18"/>
    </row>
    <row r="466" spans="1:1" x14ac:dyDescent="0.25">
      <c r="A466" s="18"/>
    </row>
    <row r="467" spans="1:1" x14ac:dyDescent="0.25">
      <c r="A467" s="18"/>
    </row>
    <row r="468" spans="1:1" x14ac:dyDescent="0.25">
      <c r="A468" s="18"/>
    </row>
    <row r="469" spans="1:1" x14ac:dyDescent="0.25">
      <c r="A469" s="18"/>
    </row>
    <row r="470" spans="1:1" x14ac:dyDescent="0.25">
      <c r="A470" s="18"/>
    </row>
    <row r="471" spans="1:1" x14ac:dyDescent="0.25">
      <c r="A471" s="18"/>
    </row>
    <row r="472" spans="1:1" x14ac:dyDescent="0.25">
      <c r="A472" s="18"/>
    </row>
    <row r="473" spans="1:1" x14ac:dyDescent="0.25">
      <c r="A473" s="18"/>
    </row>
    <row r="474" spans="1:1" x14ac:dyDescent="0.25">
      <c r="A474" s="18"/>
    </row>
    <row r="475" spans="1:1" x14ac:dyDescent="0.25">
      <c r="A475" s="18"/>
    </row>
    <row r="476" spans="1:1" x14ac:dyDescent="0.25">
      <c r="A476" s="18"/>
    </row>
    <row r="477" spans="1:1" x14ac:dyDescent="0.25">
      <c r="A477" s="18"/>
    </row>
    <row r="478" spans="1:1" x14ac:dyDescent="0.25">
      <c r="A478" s="18"/>
    </row>
    <row r="479" spans="1:1" x14ac:dyDescent="0.25">
      <c r="A479" s="18"/>
    </row>
    <row r="480" spans="1:1" x14ac:dyDescent="0.25">
      <c r="A480" s="18"/>
    </row>
    <row r="481" spans="1:1" x14ac:dyDescent="0.25">
      <c r="A481" s="18"/>
    </row>
    <row r="482" spans="1:1" x14ac:dyDescent="0.25">
      <c r="A482" s="18"/>
    </row>
    <row r="483" spans="1:1" x14ac:dyDescent="0.25">
      <c r="A483" s="18"/>
    </row>
    <row r="484" spans="1:1" x14ac:dyDescent="0.25">
      <c r="A484" s="18"/>
    </row>
    <row r="485" spans="1:1" x14ac:dyDescent="0.25">
      <c r="A485" s="18"/>
    </row>
    <row r="486" spans="1:1" x14ac:dyDescent="0.25">
      <c r="A486" s="18"/>
    </row>
    <row r="487" spans="1:1" x14ac:dyDescent="0.25">
      <c r="A487" s="18"/>
    </row>
    <row r="488" spans="1:1" x14ac:dyDescent="0.25">
      <c r="A488" s="18"/>
    </row>
    <row r="489" spans="1:1" x14ac:dyDescent="0.25">
      <c r="A489" s="18"/>
    </row>
    <row r="490" spans="1:1" x14ac:dyDescent="0.25">
      <c r="A490" s="18"/>
    </row>
    <row r="491" spans="1:1" x14ac:dyDescent="0.25">
      <c r="A491" s="18"/>
    </row>
    <row r="492" spans="1:1" x14ac:dyDescent="0.25">
      <c r="A492" s="18"/>
    </row>
    <row r="493" spans="1:1" x14ac:dyDescent="0.25">
      <c r="A493" s="18"/>
    </row>
    <row r="494" spans="1:1" x14ac:dyDescent="0.25">
      <c r="A494" s="18"/>
    </row>
    <row r="495" spans="1:1" x14ac:dyDescent="0.25">
      <c r="A495" s="18"/>
    </row>
    <row r="496" spans="1:1" x14ac:dyDescent="0.25">
      <c r="A496" s="18"/>
    </row>
    <row r="497" spans="1:1" x14ac:dyDescent="0.25">
      <c r="A497" s="18"/>
    </row>
    <row r="498" spans="1:1" x14ac:dyDescent="0.25">
      <c r="A498" s="18"/>
    </row>
    <row r="499" spans="1:1" x14ac:dyDescent="0.25">
      <c r="A499" s="18"/>
    </row>
    <row r="500" spans="1:1" x14ac:dyDescent="0.25">
      <c r="A500" s="18"/>
    </row>
    <row r="501" spans="1:1" x14ac:dyDescent="0.25">
      <c r="A501" s="18"/>
    </row>
    <row r="502" spans="1:1" x14ac:dyDescent="0.25">
      <c r="A502" s="18"/>
    </row>
    <row r="503" spans="1:1" x14ac:dyDescent="0.25">
      <c r="A503" s="18"/>
    </row>
    <row r="504" spans="1:1" x14ac:dyDescent="0.25">
      <c r="A504" s="18"/>
    </row>
    <row r="505" spans="1:1" x14ac:dyDescent="0.25">
      <c r="A505" s="18"/>
    </row>
    <row r="506" spans="1:1" x14ac:dyDescent="0.25">
      <c r="A506" s="18"/>
    </row>
    <row r="507" spans="1:1" x14ac:dyDescent="0.25">
      <c r="A507" s="18"/>
    </row>
    <row r="508" spans="1:1" x14ac:dyDescent="0.25">
      <c r="A508" s="18"/>
    </row>
    <row r="509" spans="1:1" x14ac:dyDescent="0.25">
      <c r="A509" s="18"/>
    </row>
    <row r="510" spans="1:1" x14ac:dyDescent="0.25">
      <c r="A510" s="18"/>
    </row>
    <row r="511" spans="1:1" x14ac:dyDescent="0.25">
      <c r="A511" s="18"/>
    </row>
    <row r="512" spans="1:1" x14ac:dyDescent="0.25">
      <c r="A512" s="18"/>
    </row>
    <row r="513" spans="1:1" x14ac:dyDescent="0.25">
      <c r="A513" s="18"/>
    </row>
    <row r="514" spans="1:1" x14ac:dyDescent="0.25">
      <c r="A514" s="18"/>
    </row>
    <row r="515" spans="1:1" x14ac:dyDescent="0.25">
      <c r="A515" s="18"/>
    </row>
    <row r="516" spans="1:1" x14ac:dyDescent="0.25">
      <c r="A516" s="18"/>
    </row>
    <row r="517" spans="1:1" x14ac:dyDescent="0.25">
      <c r="A517" s="18"/>
    </row>
    <row r="518" spans="1:1" x14ac:dyDescent="0.25">
      <c r="A518" s="18"/>
    </row>
    <row r="519" spans="1:1" x14ac:dyDescent="0.25">
      <c r="A519" s="18"/>
    </row>
    <row r="520" spans="1:1" x14ac:dyDescent="0.25">
      <c r="A520" s="18"/>
    </row>
    <row r="521" spans="1:1" x14ac:dyDescent="0.25">
      <c r="A521" s="18"/>
    </row>
    <row r="522" spans="1:1" x14ac:dyDescent="0.25">
      <c r="A522" s="18"/>
    </row>
    <row r="523" spans="1:1" x14ac:dyDescent="0.25">
      <c r="A523" s="18"/>
    </row>
    <row r="524" spans="1:1" x14ac:dyDescent="0.25">
      <c r="A524" s="18"/>
    </row>
    <row r="525" spans="1:1" x14ac:dyDescent="0.25">
      <c r="A525" s="18"/>
    </row>
    <row r="526" spans="1:1" x14ac:dyDescent="0.25">
      <c r="A526" s="18"/>
    </row>
    <row r="527" spans="1:1" x14ac:dyDescent="0.25">
      <c r="A527" s="18"/>
    </row>
    <row r="528" spans="1:1" x14ac:dyDescent="0.25">
      <c r="A528" s="18"/>
    </row>
    <row r="529" spans="1:1" x14ac:dyDescent="0.25">
      <c r="A529" s="18"/>
    </row>
    <row r="530" spans="1:1" x14ac:dyDescent="0.25">
      <c r="A530" s="18"/>
    </row>
    <row r="531" spans="1:1" x14ac:dyDescent="0.25">
      <c r="A531" s="18"/>
    </row>
    <row r="532" spans="1:1" x14ac:dyDescent="0.25">
      <c r="A532" s="18"/>
    </row>
    <row r="533" spans="1:1" x14ac:dyDescent="0.25">
      <c r="A533" s="18"/>
    </row>
    <row r="534" spans="1:1" x14ac:dyDescent="0.25">
      <c r="A534" s="18"/>
    </row>
    <row r="535" spans="1:1" x14ac:dyDescent="0.25">
      <c r="A535" s="18"/>
    </row>
    <row r="536" spans="1:1" x14ac:dyDescent="0.25">
      <c r="A536" s="18"/>
    </row>
    <row r="537" spans="1:1" x14ac:dyDescent="0.25">
      <c r="A537" s="18"/>
    </row>
    <row r="538" spans="1:1" x14ac:dyDescent="0.25">
      <c r="A538" s="18"/>
    </row>
    <row r="539" spans="1:1" x14ac:dyDescent="0.25">
      <c r="A539" s="18"/>
    </row>
    <row r="540" spans="1:1" x14ac:dyDescent="0.25">
      <c r="A540" s="18"/>
    </row>
    <row r="541" spans="1:1" x14ac:dyDescent="0.25">
      <c r="A541" s="18"/>
    </row>
    <row r="542" spans="1:1" x14ac:dyDescent="0.25">
      <c r="A542" s="18"/>
    </row>
    <row r="543" spans="1:1" x14ac:dyDescent="0.25">
      <c r="A543" s="18"/>
    </row>
    <row r="544" spans="1:1" x14ac:dyDescent="0.25">
      <c r="A544" s="18"/>
    </row>
    <row r="545" spans="1:1" x14ac:dyDescent="0.25">
      <c r="A545" s="18"/>
    </row>
    <row r="546" spans="1:1" x14ac:dyDescent="0.25">
      <c r="A546" s="18"/>
    </row>
    <row r="547" spans="1:1" x14ac:dyDescent="0.25">
      <c r="A547" s="18"/>
    </row>
    <row r="548" spans="1:1" x14ac:dyDescent="0.25">
      <c r="A548" s="18"/>
    </row>
    <row r="549" spans="1:1" x14ac:dyDescent="0.25">
      <c r="A549" s="18"/>
    </row>
    <row r="550" spans="1:1" x14ac:dyDescent="0.25">
      <c r="A550" s="18"/>
    </row>
    <row r="551" spans="1:1" x14ac:dyDescent="0.25">
      <c r="A551" s="18"/>
    </row>
    <row r="552" spans="1:1" x14ac:dyDescent="0.25">
      <c r="A552" s="18"/>
    </row>
    <row r="553" spans="1:1" x14ac:dyDescent="0.25">
      <c r="A553" s="18"/>
    </row>
    <row r="554" spans="1:1" x14ac:dyDescent="0.25">
      <c r="A554" s="18"/>
    </row>
    <row r="555" spans="1:1" x14ac:dyDescent="0.25">
      <c r="A555" s="18"/>
    </row>
    <row r="556" spans="1:1" x14ac:dyDescent="0.25">
      <c r="A556" s="18"/>
    </row>
    <row r="557" spans="1:1" x14ac:dyDescent="0.25">
      <c r="A557" s="18"/>
    </row>
    <row r="558" spans="1:1" x14ac:dyDescent="0.25">
      <c r="A558" s="18"/>
    </row>
    <row r="559" spans="1:1" x14ac:dyDescent="0.25">
      <c r="A559" s="18"/>
    </row>
    <row r="560" spans="1:1" x14ac:dyDescent="0.25">
      <c r="A560" s="18"/>
    </row>
    <row r="561" spans="1:1" x14ac:dyDescent="0.25">
      <c r="A561" s="18"/>
    </row>
    <row r="562" spans="1:1" x14ac:dyDescent="0.25">
      <c r="A562" s="18"/>
    </row>
    <row r="563" spans="1:1" x14ac:dyDescent="0.25">
      <c r="A563" s="18"/>
    </row>
    <row r="564" spans="1:1" x14ac:dyDescent="0.25">
      <c r="A564" s="18"/>
    </row>
    <row r="565" spans="1:1" x14ac:dyDescent="0.25">
      <c r="A565" s="18"/>
    </row>
    <row r="566" spans="1:1" x14ac:dyDescent="0.25">
      <c r="A566" s="18"/>
    </row>
    <row r="567" spans="1:1" x14ac:dyDescent="0.25">
      <c r="A567" s="18"/>
    </row>
    <row r="568" spans="1:1" x14ac:dyDescent="0.25">
      <c r="A568" s="18"/>
    </row>
    <row r="569" spans="1:1" x14ac:dyDescent="0.25">
      <c r="A569" s="18"/>
    </row>
    <row r="570" spans="1:1" x14ac:dyDescent="0.25">
      <c r="A570" s="18"/>
    </row>
    <row r="571" spans="1:1" x14ac:dyDescent="0.25">
      <c r="A571" s="18"/>
    </row>
    <row r="572" spans="1:1" x14ac:dyDescent="0.25">
      <c r="A572" s="18"/>
    </row>
    <row r="573" spans="1:1" x14ac:dyDescent="0.25">
      <c r="A573" s="18"/>
    </row>
    <row r="574" spans="1:1" x14ac:dyDescent="0.25">
      <c r="A574" s="18"/>
    </row>
    <row r="575" spans="1:1" x14ac:dyDescent="0.25">
      <c r="A575" s="18"/>
    </row>
    <row r="576" spans="1:1" x14ac:dyDescent="0.25">
      <c r="A576" s="18"/>
    </row>
    <row r="577" spans="1:1" x14ac:dyDescent="0.25">
      <c r="A577" s="18"/>
    </row>
    <row r="578" spans="1:1" x14ac:dyDescent="0.25">
      <c r="A578" s="18"/>
    </row>
    <row r="579" spans="1:1" x14ac:dyDescent="0.25">
      <c r="A579" s="18"/>
    </row>
    <row r="580" spans="1:1" x14ac:dyDescent="0.25">
      <c r="A580" s="18"/>
    </row>
    <row r="581" spans="1:1" x14ac:dyDescent="0.25">
      <c r="A581" s="18"/>
    </row>
    <row r="582" spans="1:1" x14ac:dyDescent="0.25">
      <c r="A582" s="18"/>
    </row>
    <row r="583" spans="1:1" x14ac:dyDescent="0.25">
      <c r="A583" s="18"/>
    </row>
    <row r="584" spans="1:1" x14ac:dyDescent="0.25">
      <c r="A584" s="18"/>
    </row>
    <row r="585" spans="1:1" x14ac:dyDescent="0.25">
      <c r="A585" s="18"/>
    </row>
    <row r="586" spans="1:1" x14ac:dyDescent="0.25">
      <c r="A586" s="18"/>
    </row>
    <row r="587" spans="1:1" x14ac:dyDescent="0.25">
      <c r="A587" s="18"/>
    </row>
    <row r="588" spans="1:1" x14ac:dyDescent="0.25">
      <c r="A588" s="18"/>
    </row>
    <row r="589" spans="1:1" x14ac:dyDescent="0.25">
      <c r="A589" s="18"/>
    </row>
    <row r="590" spans="1:1" x14ac:dyDescent="0.25">
      <c r="A590" s="18"/>
    </row>
    <row r="591" spans="1:1" x14ac:dyDescent="0.25">
      <c r="A591" s="18"/>
    </row>
    <row r="592" spans="1:1" x14ac:dyDescent="0.25">
      <c r="A592" s="18"/>
    </row>
    <row r="593" spans="1:1" x14ac:dyDescent="0.25">
      <c r="A593" s="18"/>
    </row>
    <row r="594" spans="1:1" x14ac:dyDescent="0.25">
      <c r="A594" s="18"/>
    </row>
    <row r="595" spans="1:1" x14ac:dyDescent="0.25">
      <c r="A595" s="18"/>
    </row>
    <row r="596" spans="1:1" x14ac:dyDescent="0.25">
      <c r="A596" s="18"/>
    </row>
    <row r="597" spans="1:1" x14ac:dyDescent="0.25">
      <c r="A597" s="18"/>
    </row>
    <row r="598" spans="1:1" x14ac:dyDescent="0.25">
      <c r="A598" s="18"/>
    </row>
    <row r="599" spans="1:1" x14ac:dyDescent="0.25">
      <c r="A599" s="18"/>
    </row>
    <row r="600" spans="1:1" x14ac:dyDescent="0.25">
      <c r="A600" s="18"/>
    </row>
    <row r="601" spans="1:1" x14ac:dyDescent="0.25">
      <c r="A601" s="18"/>
    </row>
    <row r="602" spans="1:1" x14ac:dyDescent="0.25">
      <c r="A602" s="18"/>
    </row>
    <row r="603" spans="1:1" x14ac:dyDescent="0.25">
      <c r="A603" s="18"/>
    </row>
    <row r="604" spans="1:1" x14ac:dyDescent="0.25">
      <c r="A604" s="18"/>
    </row>
    <row r="605" spans="1:1" x14ac:dyDescent="0.25">
      <c r="A605" s="18"/>
    </row>
    <row r="606" spans="1:1" x14ac:dyDescent="0.25">
      <c r="A606" s="18"/>
    </row>
    <row r="607" spans="1:1" x14ac:dyDescent="0.25">
      <c r="A607" s="18"/>
    </row>
    <row r="608" spans="1:1" x14ac:dyDescent="0.25">
      <c r="A608" s="18"/>
    </row>
    <row r="609" spans="1:1" x14ac:dyDescent="0.25">
      <c r="A609" s="18"/>
    </row>
    <row r="610" spans="1:1" x14ac:dyDescent="0.25">
      <c r="A610" s="18"/>
    </row>
    <row r="611" spans="1:1" x14ac:dyDescent="0.25">
      <c r="A611" s="18"/>
    </row>
    <row r="612" spans="1:1" x14ac:dyDescent="0.25">
      <c r="A612" s="18"/>
    </row>
    <row r="613" spans="1:1" x14ac:dyDescent="0.25">
      <c r="A613" s="18"/>
    </row>
    <row r="614" spans="1:1" x14ac:dyDescent="0.25">
      <c r="A614" s="18"/>
    </row>
    <row r="615" spans="1:1" x14ac:dyDescent="0.25">
      <c r="A615" s="18"/>
    </row>
    <row r="616" spans="1:1" x14ac:dyDescent="0.25">
      <c r="A616" s="18"/>
    </row>
    <row r="617" spans="1:1" x14ac:dyDescent="0.25">
      <c r="A617" s="18"/>
    </row>
    <row r="618" spans="1:1" x14ac:dyDescent="0.25">
      <c r="A618" s="18"/>
    </row>
    <row r="619" spans="1:1" x14ac:dyDescent="0.25">
      <c r="A619" s="18"/>
    </row>
    <row r="620" spans="1:1" x14ac:dyDescent="0.25">
      <c r="A620" s="18"/>
    </row>
    <row r="621" spans="1:1" x14ac:dyDescent="0.25">
      <c r="A621" s="18"/>
    </row>
    <row r="622" spans="1:1" x14ac:dyDescent="0.25">
      <c r="A622" s="18"/>
    </row>
    <row r="623" spans="1:1" x14ac:dyDescent="0.25">
      <c r="A623" s="18"/>
    </row>
    <row r="624" spans="1:1" x14ac:dyDescent="0.25">
      <c r="A624" s="18"/>
    </row>
    <row r="625" spans="1:1" x14ac:dyDescent="0.25">
      <c r="A625" s="18"/>
    </row>
    <row r="626" spans="1:1" x14ac:dyDescent="0.25">
      <c r="A626" s="18"/>
    </row>
    <row r="627" spans="1:1" x14ac:dyDescent="0.25">
      <c r="A627" s="18"/>
    </row>
    <row r="628" spans="1:1" x14ac:dyDescent="0.25">
      <c r="A628" s="18"/>
    </row>
    <row r="629" spans="1:1" x14ac:dyDescent="0.25">
      <c r="A629" s="18"/>
    </row>
    <row r="630" spans="1:1" x14ac:dyDescent="0.25">
      <c r="A630" s="18"/>
    </row>
    <row r="631" spans="1:1" x14ac:dyDescent="0.25">
      <c r="A631" s="18"/>
    </row>
    <row r="632" spans="1:1" x14ac:dyDescent="0.25">
      <c r="A632" s="18"/>
    </row>
    <row r="633" spans="1:1" x14ac:dyDescent="0.25">
      <c r="A633" s="18"/>
    </row>
    <row r="634" spans="1:1" x14ac:dyDescent="0.25">
      <c r="A634" s="18"/>
    </row>
    <row r="635" spans="1:1" x14ac:dyDescent="0.25">
      <c r="A635" s="18"/>
    </row>
    <row r="636" spans="1:1" x14ac:dyDescent="0.25">
      <c r="A636" s="18"/>
    </row>
    <row r="637" spans="1:1" x14ac:dyDescent="0.25">
      <c r="A637" s="18"/>
    </row>
    <row r="638" spans="1:1" x14ac:dyDescent="0.25">
      <c r="A638" s="18"/>
    </row>
    <row r="639" spans="1:1" x14ac:dyDescent="0.25">
      <c r="A639" s="18"/>
    </row>
    <row r="640" spans="1:1" x14ac:dyDescent="0.25">
      <c r="A640" s="18"/>
    </row>
    <row r="641" spans="1:1" x14ac:dyDescent="0.25">
      <c r="A641" s="18"/>
    </row>
    <row r="642" spans="1:1" x14ac:dyDescent="0.25">
      <c r="A642" s="18"/>
    </row>
    <row r="643" spans="1:1" x14ac:dyDescent="0.25">
      <c r="A643" s="18"/>
    </row>
    <row r="644" spans="1:1" x14ac:dyDescent="0.25">
      <c r="A644" s="18"/>
    </row>
    <row r="645" spans="1:1" x14ac:dyDescent="0.25">
      <c r="A645" s="18"/>
    </row>
    <row r="646" spans="1:1" x14ac:dyDescent="0.25">
      <c r="A646" s="18"/>
    </row>
    <row r="647" spans="1:1" x14ac:dyDescent="0.25">
      <c r="A647" s="18"/>
    </row>
    <row r="648" spans="1:1" x14ac:dyDescent="0.25">
      <c r="A648" s="18"/>
    </row>
    <row r="649" spans="1:1" x14ac:dyDescent="0.25">
      <c r="A649" s="18"/>
    </row>
    <row r="650" spans="1:1" x14ac:dyDescent="0.25">
      <c r="A650" s="18"/>
    </row>
    <row r="651" spans="1:1" x14ac:dyDescent="0.25">
      <c r="A651" s="18"/>
    </row>
    <row r="652" spans="1:1" x14ac:dyDescent="0.25">
      <c r="A652" s="18"/>
    </row>
    <row r="653" spans="1:1" x14ac:dyDescent="0.25">
      <c r="A653" s="18"/>
    </row>
    <row r="654" spans="1:1" x14ac:dyDescent="0.25">
      <c r="A654" s="18"/>
    </row>
    <row r="655" spans="1:1" x14ac:dyDescent="0.25">
      <c r="A655" s="18"/>
    </row>
    <row r="656" spans="1:1" x14ac:dyDescent="0.25">
      <c r="A656" s="18"/>
    </row>
    <row r="657" spans="1:1" x14ac:dyDescent="0.25">
      <c r="A657" s="18"/>
    </row>
    <row r="658" spans="1:1" x14ac:dyDescent="0.25">
      <c r="A658" s="18"/>
    </row>
    <row r="659" spans="1:1" x14ac:dyDescent="0.25">
      <c r="A659" s="18"/>
    </row>
    <row r="660" spans="1:1" x14ac:dyDescent="0.25">
      <c r="A660" s="18"/>
    </row>
    <row r="661" spans="1:1" x14ac:dyDescent="0.25">
      <c r="A661" s="18"/>
    </row>
    <row r="662" spans="1:1" x14ac:dyDescent="0.25">
      <c r="A662" s="18"/>
    </row>
    <row r="663" spans="1:1" x14ac:dyDescent="0.25">
      <c r="A663" s="18"/>
    </row>
    <row r="664" spans="1:1" x14ac:dyDescent="0.25">
      <c r="A664" s="18"/>
    </row>
    <row r="665" spans="1:1" x14ac:dyDescent="0.25">
      <c r="A665" s="18"/>
    </row>
    <row r="666" spans="1:1" x14ac:dyDescent="0.25">
      <c r="A666" s="18"/>
    </row>
    <row r="667" spans="1:1" x14ac:dyDescent="0.25">
      <c r="A667" s="18"/>
    </row>
    <row r="668" spans="1:1" x14ac:dyDescent="0.25">
      <c r="A668" s="18"/>
    </row>
    <row r="669" spans="1:1" x14ac:dyDescent="0.25">
      <c r="A669" s="18"/>
    </row>
    <row r="670" spans="1:1" x14ac:dyDescent="0.25">
      <c r="A670" s="18"/>
    </row>
    <row r="671" spans="1:1" x14ac:dyDescent="0.25">
      <c r="A671" s="18"/>
    </row>
    <row r="672" spans="1:1" x14ac:dyDescent="0.25">
      <c r="A672" s="18"/>
    </row>
    <row r="673" spans="1:1" x14ac:dyDescent="0.25">
      <c r="A673" s="18"/>
    </row>
    <row r="674" spans="1:1" x14ac:dyDescent="0.25">
      <c r="A674" s="18"/>
    </row>
    <row r="675" spans="1:1" x14ac:dyDescent="0.25">
      <c r="A675" s="18"/>
    </row>
    <row r="676" spans="1:1" x14ac:dyDescent="0.25">
      <c r="A676" s="18"/>
    </row>
    <row r="677" spans="1:1" x14ac:dyDescent="0.25">
      <c r="A677" s="18"/>
    </row>
    <row r="678" spans="1:1" x14ac:dyDescent="0.25">
      <c r="A678" s="18"/>
    </row>
    <row r="679" spans="1:1" x14ac:dyDescent="0.25">
      <c r="A679" s="18"/>
    </row>
    <row r="680" spans="1:1" x14ac:dyDescent="0.25">
      <c r="A680" s="18"/>
    </row>
    <row r="681" spans="1:1" x14ac:dyDescent="0.25">
      <c r="A681" s="18"/>
    </row>
    <row r="682" spans="1:1" x14ac:dyDescent="0.25">
      <c r="A682" s="18"/>
    </row>
    <row r="683" spans="1:1" x14ac:dyDescent="0.25">
      <c r="A683" s="18"/>
    </row>
    <row r="684" spans="1:1" x14ac:dyDescent="0.25">
      <c r="A684" s="18"/>
    </row>
    <row r="685" spans="1:1" x14ac:dyDescent="0.25">
      <c r="A685" s="18"/>
    </row>
    <row r="686" spans="1:1" x14ac:dyDescent="0.25">
      <c r="A686" s="18"/>
    </row>
    <row r="687" spans="1:1" x14ac:dyDescent="0.25">
      <c r="A687" s="18"/>
    </row>
    <row r="688" spans="1:1" x14ac:dyDescent="0.25">
      <c r="A688" s="17"/>
    </row>
    <row r="689" spans="1:1" x14ac:dyDescent="0.25">
      <c r="A689" s="17"/>
    </row>
    <row r="690" spans="1:1" x14ac:dyDescent="0.25">
      <c r="A690" s="17"/>
    </row>
    <row r="691" spans="1:1" x14ac:dyDescent="0.25">
      <c r="A691" s="17"/>
    </row>
    <row r="692" spans="1:1" x14ac:dyDescent="0.25">
      <c r="A692" s="17"/>
    </row>
    <row r="693" spans="1:1" x14ac:dyDescent="0.25">
      <c r="A693" s="17"/>
    </row>
    <row r="694" spans="1:1" x14ac:dyDescent="0.25">
      <c r="A694" s="17"/>
    </row>
    <row r="695" spans="1:1" x14ac:dyDescent="0.25">
      <c r="A695" s="17"/>
    </row>
    <row r="696" spans="1:1" x14ac:dyDescent="0.25">
      <c r="A696" s="17"/>
    </row>
    <row r="697" spans="1:1" x14ac:dyDescent="0.25">
      <c r="A697" s="17"/>
    </row>
    <row r="698" spans="1:1" x14ac:dyDescent="0.25">
      <c r="A698" s="17"/>
    </row>
    <row r="699" spans="1:1" x14ac:dyDescent="0.25">
      <c r="A699" s="17"/>
    </row>
    <row r="700" spans="1:1" x14ac:dyDescent="0.25">
      <c r="A700" s="17"/>
    </row>
    <row r="701" spans="1:1" x14ac:dyDescent="0.25">
      <c r="A701" s="17"/>
    </row>
    <row r="702" spans="1:1" x14ac:dyDescent="0.25">
      <c r="A702" s="17"/>
    </row>
    <row r="703" spans="1:1" x14ac:dyDescent="0.25">
      <c r="A703" s="17"/>
    </row>
    <row r="704" spans="1:1" x14ac:dyDescent="0.25">
      <c r="A704" s="17"/>
    </row>
    <row r="705" spans="1:1" x14ac:dyDescent="0.25">
      <c r="A705" s="17"/>
    </row>
    <row r="706" spans="1:1" x14ac:dyDescent="0.25">
      <c r="A706" s="17"/>
    </row>
    <row r="707" spans="1:1" x14ac:dyDescent="0.25">
      <c r="A707" s="17"/>
    </row>
    <row r="708" spans="1:1" x14ac:dyDescent="0.25">
      <c r="A708" s="17"/>
    </row>
    <row r="709" spans="1:1" x14ac:dyDescent="0.25">
      <c r="A709" s="17"/>
    </row>
    <row r="710" spans="1:1" x14ac:dyDescent="0.25">
      <c r="A710" s="17"/>
    </row>
    <row r="711" spans="1:1" x14ac:dyDescent="0.25">
      <c r="A711" s="17"/>
    </row>
    <row r="712" spans="1:1" x14ac:dyDescent="0.25">
      <c r="A712" s="17"/>
    </row>
    <row r="713" spans="1:1" x14ac:dyDescent="0.25">
      <c r="A713" s="17"/>
    </row>
    <row r="714" spans="1:1" x14ac:dyDescent="0.25">
      <c r="A714" s="17"/>
    </row>
    <row r="715" spans="1:1" x14ac:dyDescent="0.25">
      <c r="A715" s="17"/>
    </row>
    <row r="716" spans="1:1" x14ac:dyDescent="0.25">
      <c r="A716" s="17"/>
    </row>
    <row r="717" spans="1:1" x14ac:dyDescent="0.25">
      <c r="A717" s="17"/>
    </row>
    <row r="718" spans="1:1" x14ac:dyDescent="0.25">
      <c r="A718" s="17"/>
    </row>
    <row r="719" spans="1:1" x14ac:dyDescent="0.25">
      <c r="A719" s="17"/>
    </row>
    <row r="720" spans="1:1" x14ac:dyDescent="0.25">
      <c r="A720" s="17"/>
    </row>
    <row r="721" spans="1:1" x14ac:dyDescent="0.25">
      <c r="A721" s="17"/>
    </row>
    <row r="722" spans="1:1" x14ac:dyDescent="0.25">
      <c r="A722" s="17"/>
    </row>
    <row r="723" spans="1:1" x14ac:dyDescent="0.25">
      <c r="A723" s="17"/>
    </row>
    <row r="724" spans="1:1" x14ac:dyDescent="0.25">
      <c r="A724" s="17"/>
    </row>
    <row r="725" spans="1:1" x14ac:dyDescent="0.25">
      <c r="A725" s="17"/>
    </row>
    <row r="726" spans="1:1" x14ac:dyDescent="0.25">
      <c r="A726" s="17"/>
    </row>
    <row r="727" spans="1:1" x14ac:dyDescent="0.25">
      <c r="A727" s="17"/>
    </row>
    <row r="728" spans="1:1" x14ac:dyDescent="0.25">
      <c r="A728" s="17"/>
    </row>
    <row r="729" spans="1:1" x14ac:dyDescent="0.25">
      <c r="A729" s="17"/>
    </row>
    <row r="730" spans="1:1" x14ac:dyDescent="0.25">
      <c r="A730" s="17"/>
    </row>
    <row r="731" spans="1:1" x14ac:dyDescent="0.25">
      <c r="A731" s="17"/>
    </row>
    <row r="732" spans="1:1" x14ac:dyDescent="0.25">
      <c r="A732" s="17"/>
    </row>
    <row r="733" spans="1:1" x14ac:dyDescent="0.25">
      <c r="A733" s="17"/>
    </row>
    <row r="734" spans="1:1" x14ac:dyDescent="0.25">
      <c r="A734" s="17"/>
    </row>
    <row r="735" spans="1:1" x14ac:dyDescent="0.25">
      <c r="A735" s="17"/>
    </row>
    <row r="736" spans="1:1" x14ac:dyDescent="0.25">
      <c r="A736" s="17"/>
    </row>
    <row r="737" spans="1:1" x14ac:dyDescent="0.25">
      <c r="A737" s="17"/>
    </row>
    <row r="738" spans="1:1" x14ac:dyDescent="0.25">
      <c r="A738" s="17"/>
    </row>
    <row r="739" spans="1:1" x14ac:dyDescent="0.25">
      <c r="A739" s="17"/>
    </row>
    <row r="740" spans="1:1" x14ac:dyDescent="0.25">
      <c r="A740" s="17"/>
    </row>
    <row r="741" spans="1:1" x14ac:dyDescent="0.25">
      <c r="A741" s="17"/>
    </row>
    <row r="742" spans="1:1" x14ac:dyDescent="0.25">
      <c r="A742" s="17"/>
    </row>
    <row r="743" spans="1:1" x14ac:dyDescent="0.25">
      <c r="A743" s="17"/>
    </row>
    <row r="744" spans="1:1" x14ac:dyDescent="0.25">
      <c r="A744" s="17"/>
    </row>
    <row r="745" spans="1:1" x14ac:dyDescent="0.25">
      <c r="A745" s="17"/>
    </row>
    <row r="746" spans="1:1" x14ac:dyDescent="0.25">
      <c r="A746" s="17"/>
    </row>
    <row r="747" spans="1:1" x14ac:dyDescent="0.25">
      <c r="A747" s="17"/>
    </row>
    <row r="748" spans="1:1" x14ac:dyDescent="0.25">
      <c r="A748" s="17"/>
    </row>
    <row r="749" spans="1:1" x14ac:dyDescent="0.25">
      <c r="A749" s="17"/>
    </row>
    <row r="750" spans="1:1" x14ac:dyDescent="0.25">
      <c r="A750" s="17"/>
    </row>
    <row r="751" spans="1:1" x14ac:dyDescent="0.25">
      <c r="A751" s="17"/>
    </row>
    <row r="752" spans="1:1" x14ac:dyDescent="0.25">
      <c r="A752" s="17"/>
    </row>
    <row r="753" spans="1:1" x14ac:dyDescent="0.25">
      <c r="A753" s="17"/>
    </row>
    <row r="754" spans="1:1" x14ac:dyDescent="0.25">
      <c r="A754" s="17"/>
    </row>
    <row r="755" spans="1:1" x14ac:dyDescent="0.25">
      <c r="A755" s="17"/>
    </row>
    <row r="756" spans="1:1" x14ac:dyDescent="0.25">
      <c r="A756" s="17"/>
    </row>
    <row r="757" spans="1:1" x14ac:dyDescent="0.25">
      <c r="A757" s="17"/>
    </row>
    <row r="758" spans="1:1" x14ac:dyDescent="0.25">
      <c r="A758" s="17"/>
    </row>
    <row r="759" spans="1:1" x14ac:dyDescent="0.25">
      <c r="A759" s="17"/>
    </row>
    <row r="760" spans="1:1" x14ac:dyDescent="0.25">
      <c r="A760" s="17"/>
    </row>
    <row r="761" spans="1:1" x14ac:dyDescent="0.25">
      <c r="A761" s="17"/>
    </row>
    <row r="762" spans="1:1" x14ac:dyDescent="0.25">
      <c r="A762" s="17"/>
    </row>
    <row r="763" spans="1:1" x14ac:dyDescent="0.25">
      <c r="A763" s="17"/>
    </row>
    <row r="764" spans="1:1" x14ac:dyDescent="0.25">
      <c r="A764" s="17"/>
    </row>
    <row r="765" spans="1:1" x14ac:dyDescent="0.25">
      <c r="A765" s="17"/>
    </row>
    <row r="766" spans="1:1" x14ac:dyDescent="0.25">
      <c r="A766" s="17"/>
    </row>
    <row r="767" spans="1:1" x14ac:dyDescent="0.25">
      <c r="A767" s="17"/>
    </row>
    <row r="768" spans="1:1" x14ac:dyDescent="0.25">
      <c r="A768" s="17"/>
    </row>
    <row r="769" spans="1:1" x14ac:dyDescent="0.25">
      <c r="A769" s="17"/>
    </row>
    <row r="770" spans="1:1" x14ac:dyDescent="0.25">
      <c r="A770" s="17"/>
    </row>
    <row r="771" spans="1:1" x14ac:dyDescent="0.25">
      <c r="A771" s="17"/>
    </row>
    <row r="772" spans="1:1" x14ac:dyDescent="0.25">
      <c r="A772" s="17"/>
    </row>
    <row r="773" spans="1:1" x14ac:dyDescent="0.25">
      <c r="A773" s="17"/>
    </row>
    <row r="774" spans="1:1" x14ac:dyDescent="0.25">
      <c r="A774" s="17"/>
    </row>
    <row r="775" spans="1:1" x14ac:dyDescent="0.25">
      <c r="A775" s="17"/>
    </row>
    <row r="776" spans="1:1" x14ac:dyDescent="0.25">
      <c r="A776" s="17"/>
    </row>
    <row r="777" spans="1:1" x14ac:dyDescent="0.25">
      <c r="A777" s="17"/>
    </row>
    <row r="778" spans="1:1" x14ac:dyDescent="0.25">
      <c r="A778" s="17"/>
    </row>
    <row r="779" spans="1:1" x14ac:dyDescent="0.25">
      <c r="A779" s="17"/>
    </row>
    <row r="780" spans="1:1" x14ac:dyDescent="0.25">
      <c r="A780" s="17"/>
    </row>
    <row r="781" spans="1:1" x14ac:dyDescent="0.25">
      <c r="A781" s="17"/>
    </row>
    <row r="782" spans="1:1" x14ac:dyDescent="0.25">
      <c r="A782" s="17"/>
    </row>
    <row r="783" spans="1:1" x14ac:dyDescent="0.25">
      <c r="A783" s="17"/>
    </row>
    <row r="784" spans="1:1" x14ac:dyDescent="0.25">
      <c r="A784" s="17"/>
    </row>
    <row r="785" spans="1:1" x14ac:dyDescent="0.25">
      <c r="A785" s="17"/>
    </row>
    <row r="786" spans="1:1" x14ac:dyDescent="0.25">
      <c r="A786" s="17"/>
    </row>
    <row r="787" spans="1:1" x14ac:dyDescent="0.25">
      <c r="A787" s="17"/>
    </row>
    <row r="788" spans="1:1" x14ac:dyDescent="0.25">
      <c r="A788" s="17"/>
    </row>
    <row r="789" spans="1:1" x14ac:dyDescent="0.25">
      <c r="A789" s="17"/>
    </row>
    <row r="790" spans="1:1" x14ac:dyDescent="0.25">
      <c r="A790" s="17"/>
    </row>
    <row r="791" spans="1:1" x14ac:dyDescent="0.25">
      <c r="A791" s="17"/>
    </row>
    <row r="792" spans="1:1" x14ac:dyDescent="0.25">
      <c r="A792" s="17"/>
    </row>
    <row r="793" spans="1:1" x14ac:dyDescent="0.25">
      <c r="A793" s="17"/>
    </row>
    <row r="794" spans="1:1" x14ac:dyDescent="0.25">
      <c r="A794" s="17"/>
    </row>
    <row r="795" spans="1:1" x14ac:dyDescent="0.25">
      <c r="A795" s="17"/>
    </row>
    <row r="796" spans="1:1" x14ac:dyDescent="0.25">
      <c r="A796" s="17"/>
    </row>
    <row r="797" spans="1:1" x14ac:dyDescent="0.25">
      <c r="A797" s="17"/>
    </row>
    <row r="798" spans="1:1" x14ac:dyDescent="0.25">
      <c r="A798" s="17"/>
    </row>
    <row r="799" spans="1:1" x14ac:dyDescent="0.25">
      <c r="A799" s="17"/>
    </row>
    <row r="800" spans="1:1" x14ac:dyDescent="0.25">
      <c r="A800" s="17"/>
    </row>
    <row r="801" spans="1:1" x14ac:dyDescent="0.25">
      <c r="A801" s="17"/>
    </row>
    <row r="802" spans="1:1" x14ac:dyDescent="0.25">
      <c r="A802" s="17"/>
    </row>
    <row r="803" spans="1:1" x14ac:dyDescent="0.25">
      <c r="A803" s="17"/>
    </row>
    <row r="804" spans="1:1" x14ac:dyDescent="0.25">
      <c r="A804" s="17"/>
    </row>
    <row r="805" spans="1:1" x14ac:dyDescent="0.25">
      <c r="A805" s="17"/>
    </row>
    <row r="806" spans="1:1" x14ac:dyDescent="0.25">
      <c r="A806" s="17"/>
    </row>
    <row r="807" spans="1:1" x14ac:dyDescent="0.25">
      <c r="A807" s="17"/>
    </row>
    <row r="808" spans="1:1" x14ac:dyDescent="0.25">
      <c r="A808" s="17"/>
    </row>
    <row r="809" spans="1:1" x14ac:dyDescent="0.25">
      <c r="A809" s="17"/>
    </row>
    <row r="810" spans="1:1" x14ac:dyDescent="0.25">
      <c r="A810" s="17"/>
    </row>
    <row r="811" spans="1:1" x14ac:dyDescent="0.25">
      <c r="A811" s="17"/>
    </row>
    <row r="812" spans="1:1" x14ac:dyDescent="0.25">
      <c r="A812" s="17"/>
    </row>
    <row r="813" spans="1:1" x14ac:dyDescent="0.25">
      <c r="A813" s="17"/>
    </row>
    <row r="814" spans="1:1" x14ac:dyDescent="0.25">
      <c r="A814" s="17"/>
    </row>
    <row r="815" spans="1:1" x14ac:dyDescent="0.25">
      <c r="A815" s="17"/>
    </row>
    <row r="816" spans="1:1" x14ac:dyDescent="0.25">
      <c r="A816" s="17"/>
    </row>
    <row r="817" spans="1:1" x14ac:dyDescent="0.25">
      <c r="A817" s="17"/>
    </row>
    <row r="818" spans="1:1" x14ac:dyDescent="0.25">
      <c r="A818" s="17"/>
    </row>
    <row r="819" spans="1:1" x14ac:dyDescent="0.25">
      <c r="A819" s="17"/>
    </row>
    <row r="820" spans="1:1" x14ac:dyDescent="0.25">
      <c r="A820" s="17"/>
    </row>
    <row r="821" spans="1:1" x14ac:dyDescent="0.25">
      <c r="A821" s="17"/>
    </row>
    <row r="822" spans="1:1" x14ac:dyDescent="0.25">
      <c r="A822" s="17"/>
    </row>
    <row r="823" spans="1:1" x14ac:dyDescent="0.25">
      <c r="A823" s="17"/>
    </row>
    <row r="824" spans="1:1" x14ac:dyDescent="0.25">
      <c r="A824" s="17"/>
    </row>
    <row r="825" spans="1:1" x14ac:dyDescent="0.25">
      <c r="A825" s="17"/>
    </row>
    <row r="826" spans="1:1" x14ac:dyDescent="0.25">
      <c r="A826" s="17"/>
    </row>
    <row r="827" spans="1:1" x14ac:dyDescent="0.25">
      <c r="A827" s="17"/>
    </row>
    <row r="828" spans="1:1" x14ac:dyDescent="0.25">
      <c r="A828" s="17"/>
    </row>
    <row r="829" spans="1:1" x14ac:dyDescent="0.25">
      <c r="A829" s="17"/>
    </row>
    <row r="830" spans="1:1" x14ac:dyDescent="0.25">
      <c r="A830" s="17"/>
    </row>
    <row r="831" spans="1:1" x14ac:dyDescent="0.25">
      <c r="A831" s="17"/>
    </row>
    <row r="832" spans="1:1" x14ac:dyDescent="0.25">
      <c r="A832" s="17"/>
    </row>
    <row r="833" spans="1:1" x14ac:dyDescent="0.25">
      <c r="A833" s="17"/>
    </row>
    <row r="834" spans="1:1" x14ac:dyDescent="0.25">
      <c r="A834" s="17"/>
    </row>
    <row r="835" spans="1:1" x14ac:dyDescent="0.25">
      <c r="A835" s="17"/>
    </row>
    <row r="836" spans="1:1" x14ac:dyDescent="0.25">
      <c r="A836" s="17"/>
    </row>
    <row r="837" spans="1:1" x14ac:dyDescent="0.25">
      <c r="A837" s="17"/>
    </row>
    <row r="838" spans="1:1" x14ac:dyDescent="0.25">
      <c r="A838" s="17"/>
    </row>
    <row r="839" spans="1:1" x14ac:dyDescent="0.25">
      <c r="A839" s="17"/>
    </row>
    <row r="840" spans="1:1" x14ac:dyDescent="0.25">
      <c r="A840" s="17"/>
    </row>
    <row r="841" spans="1:1" x14ac:dyDescent="0.25">
      <c r="A841" s="17"/>
    </row>
    <row r="842" spans="1:1" x14ac:dyDescent="0.25">
      <c r="A842" s="17"/>
    </row>
    <row r="843" spans="1:1" x14ac:dyDescent="0.25">
      <c r="A843" s="17"/>
    </row>
    <row r="844" spans="1:1" x14ac:dyDescent="0.25">
      <c r="A844" s="17"/>
    </row>
    <row r="845" spans="1:1" x14ac:dyDescent="0.25">
      <c r="A845" s="17"/>
    </row>
    <row r="846" spans="1:1" x14ac:dyDescent="0.25">
      <c r="A846" s="17"/>
    </row>
    <row r="847" spans="1:1" x14ac:dyDescent="0.25">
      <c r="A847" s="17"/>
    </row>
    <row r="848" spans="1:1" x14ac:dyDescent="0.25">
      <c r="A848" s="17"/>
    </row>
    <row r="849" spans="1:1" x14ac:dyDescent="0.25">
      <c r="A849" s="17"/>
    </row>
    <row r="850" spans="1:1" x14ac:dyDescent="0.25">
      <c r="A850" s="17"/>
    </row>
    <row r="851" spans="1:1" x14ac:dyDescent="0.25">
      <c r="A851" s="17"/>
    </row>
    <row r="852" spans="1:1" x14ac:dyDescent="0.25">
      <c r="A852" s="17"/>
    </row>
    <row r="853" spans="1:1" x14ac:dyDescent="0.25">
      <c r="A853" s="17"/>
    </row>
    <row r="854" spans="1:1" x14ac:dyDescent="0.25">
      <c r="A854" s="17"/>
    </row>
    <row r="855" spans="1:1" x14ac:dyDescent="0.25">
      <c r="A855" s="17"/>
    </row>
    <row r="856" spans="1:1" x14ac:dyDescent="0.25">
      <c r="A856" s="17"/>
    </row>
    <row r="857" spans="1:1" x14ac:dyDescent="0.25">
      <c r="A857" s="17"/>
    </row>
    <row r="858" spans="1:1" x14ac:dyDescent="0.25">
      <c r="A858" s="17"/>
    </row>
    <row r="859" spans="1:1" x14ac:dyDescent="0.25">
      <c r="A859" s="17"/>
    </row>
    <row r="860" spans="1:1" x14ac:dyDescent="0.25">
      <c r="A860" s="17"/>
    </row>
    <row r="861" spans="1:1" x14ac:dyDescent="0.25">
      <c r="A861" s="17"/>
    </row>
    <row r="862" spans="1:1" x14ac:dyDescent="0.25">
      <c r="A862" s="17"/>
    </row>
    <row r="863" spans="1:1" x14ac:dyDescent="0.25">
      <c r="A863" s="17"/>
    </row>
    <row r="864" spans="1:1" x14ac:dyDescent="0.25">
      <c r="A864" s="17"/>
    </row>
    <row r="865" spans="1:1" x14ac:dyDescent="0.25">
      <c r="A865" s="17"/>
    </row>
    <row r="866" spans="1:1" x14ac:dyDescent="0.25">
      <c r="A866" s="17"/>
    </row>
    <row r="867" spans="1:1" x14ac:dyDescent="0.25">
      <c r="A867" s="17"/>
    </row>
    <row r="868" spans="1:1" x14ac:dyDescent="0.25">
      <c r="A868" s="17"/>
    </row>
    <row r="869" spans="1:1" x14ac:dyDescent="0.25">
      <c r="A869" s="17"/>
    </row>
    <row r="870" spans="1:1" x14ac:dyDescent="0.25">
      <c r="A870" s="17"/>
    </row>
    <row r="871" spans="1:1" x14ac:dyDescent="0.25">
      <c r="A871" s="17"/>
    </row>
    <row r="872" spans="1:1" x14ac:dyDescent="0.25">
      <c r="A872" s="17"/>
    </row>
    <row r="873" spans="1:1" x14ac:dyDescent="0.25">
      <c r="A873" s="17"/>
    </row>
    <row r="874" spans="1:1" x14ac:dyDescent="0.25">
      <c r="A874" s="17"/>
    </row>
    <row r="875" spans="1:1" x14ac:dyDescent="0.25">
      <c r="A875" s="17"/>
    </row>
    <row r="876" spans="1:1" x14ac:dyDescent="0.25">
      <c r="A876" s="17"/>
    </row>
    <row r="877" spans="1:1" x14ac:dyDescent="0.25">
      <c r="A877" s="17"/>
    </row>
    <row r="878" spans="1:1" x14ac:dyDescent="0.25">
      <c r="A878" s="17"/>
    </row>
    <row r="879" spans="1:1" x14ac:dyDescent="0.25">
      <c r="A879" s="17"/>
    </row>
    <row r="880" spans="1:1" x14ac:dyDescent="0.25">
      <c r="A880" s="17"/>
    </row>
    <row r="881" spans="1:1" x14ac:dyDescent="0.25">
      <c r="A881" s="17"/>
    </row>
    <row r="882" spans="1:1" x14ac:dyDescent="0.25">
      <c r="A882" s="17"/>
    </row>
    <row r="883" spans="1:1" x14ac:dyDescent="0.25">
      <c r="A883" s="17"/>
    </row>
    <row r="884" spans="1:1" x14ac:dyDescent="0.25">
      <c r="A884" s="17"/>
    </row>
    <row r="885" spans="1:1" x14ac:dyDescent="0.25">
      <c r="A885" s="17"/>
    </row>
    <row r="886" spans="1:1" x14ac:dyDescent="0.25">
      <c r="A886" s="17"/>
    </row>
    <row r="887" spans="1:1" x14ac:dyDescent="0.25">
      <c r="A887" s="17"/>
    </row>
    <row r="888" spans="1:1" x14ac:dyDescent="0.25">
      <c r="A888" s="17"/>
    </row>
    <row r="889" spans="1:1" x14ac:dyDescent="0.25">
      <c r="A889" s="17"/>
    </row>
    <row r="890" spans="1:1" x14ac:dyDescent="0.25">
      <c r="A890" s="17"/>
    </row>
    <row r="891" spans="1:1" x14ac:dyDescent="0.25">
      <c r="A891" s="17"/>
    </row>
    <row r="892" spans="1:1" x14ac:dyDescent="0.25">
      <c r="A892" s="17"/>
    </row>
    <row r="893" spans="1:1" x14ac:dyDescent="0.25">
      <c r="A893" s="17"/>
    </row>
    <row r="894" spans="1:1" x14ac:dyDescent="0.25">
      <c r="A894" s="17"/>
    </row>
    <row r="895" spans="1:1" x14ac:dyDescent="0.25">
      <c r="A895" s="17"/>
    </row>
    <row r="896" spans="1:1" x14ac:dyDescent="0.25">
      <c r="A896" s="17"/>
    </row>
    <row r="897" spans="1:1" x14ac:dyDescent="0.25">
      <c r="A897" s="17"/>
    </row>
    <row r="898" spans="1:1" x14ac:dyDescent="0.25">
      <c r="A898" s="17"/>
    </row>
    <row r="899" spans="1:1" x14ac:dyDescent="0.25">
      <c r="A899" s="17"/>
    </row>
    <row r="900" spans="1:1" x14ac:dyDescent="0.25">
      <c r="A900" s="17"/>
    </row>
    <row r="901" spans="1:1" x14ac:dyDescent="0.25">
      <c r="A901" s="17"/>
    </row>
    <row r="902" spans="1:1" x14ac:dyDescent="0.25">
      <c r="A902" s="17"/>
    </row>
    <row r="903" spans="1:1" x14ac:dyDescent="0.25">
      <c r="A903" s="17"/>
    </row>
    <row r="904" spans="1:1" x14ac:dyDescent="0.25">
      <c r="A904" s="17"/>
    </row>
    <row r="905" spans="1:1" x14ac:dyDescent="0.25">
      <c r="A905" s="17"/>
    </row>
    <row r="906" spans="1:1" x14ac:dyDescent="0.25">
      <c r="A906" s="17"/>
    </row>
    <row r="907" spans="1:1" x14ac:dyDescent="0.25">
      <c r="A907" s="17"/>
    </row>
    <row r="908" spans="1:1" x14ac:dyDescent="0.25">
      <c r="A908" s="17"/>
    </row>
    <row r="909" spans="1:1" x14ac:dyDescent="0.25">
      <c r="A909" s="17"/>
    </row>
    <row r="910" spans="1:1" x14ac:dyDescent="0.25">
      <c r="A910" s="17"/>
    </row>
    <row r="911" spans="1:1" x14ac:dyDescent="0.25">
      <c r="A911" s="17"/>
    </row>
    <row r="912" spans="1:1" x14ac:dyDescent="0.25">
      <c r="A912" s="17"/>
    </row>
    <row r="913" spans="1:1" x14ac:dyDescent="0.25">
      <c r="A913" s="17"/>
    </row>
    <row r="914" spans="1:1" x14ac:dyDescent="0.25">
      <c r="A914" s="17"/>
    </row>
    <row r="915" spans="1:1" x14ac:dyDescent="0.25">
      <c r="A915" s="17"/>
    </row>
    <row r="916" spans="1:1" x14ac:dyDescent="0.25">
      <c r="A916" s="17"/>
    </row>
    <row r="917" spans="1:1" x14ac:dyDescent="0.25">
      <c r="A917" s="17"/>
    </row>
    <row r="918" spans="1:1" x14ac:dyDescent="0.25">
      <c r="A918" s="17"/>
    </row>
    <row r="919" spans="1:1" x14ac:dyDescent="0.25">
      <c r="A919" s="17"/>
    </row>
    <row r="920" spans="1:1" x14ac:dyDescent="0.25">
      <c r="A920" s="17"/>
    </row>
    <row r="921" spans="1:1" x14ac:dyDescent="0.25">
      <c r="A921" s="17"/>
    </row>
    <row r="922" spans="1:1" x14ac:dyDescent="0.25">
      <c r="A922" s="17"/>
    </row>
    <row r="923" spans="1:1" x14ac:dyDescent="0.25">
      <c r="A923" s="17"/>
    </row>
    <row r="924" spans="1:1" x14ac:dyDescent="0.25">
      <c r="A924" s="17"/>
    </row>
    <row r="925" spans="1:1" x14ac:dyDescent="0.25">
      <c r="A925" s="17"/>
    </row>
    <row r="926" spans="1:1" x14ac:dyDescent="0.25">
      <c r="A926" s="17"/>
    </row>
    <row r="927" spans="1:1" x14ac:dyDescent="0.25">
      <c r="A927" s="17"/>
    </row>
    <row r="928" spans="1:1" x14ac:dyDescent="0.25">
      <c r="A928" s="17"/>
    </row>
    <row r="929" spans="1:1" x14ac:dyDescent="0.25">
      <c r="A929" s="17"/>
    </row>
    <row r="930" spans="1:1" x14ac:dyDescent="0.25">
      <c r="A930" s="17"/>
    </row>
    <row r="931" spans="1:1" x14ac:dyDescent="0.25">
      <c r="A931" s="17"/>
    </row>
    <row r="932" spans="1:1" x14ac:dyDescent="0.25">
      <c r="A932" s="17"/>
    </row>
    <row r="933" spans="1:1" x14ac:dyDescent="0.25">
      <c r="A933" s="17"/>
    </row>
    <row r="934" spans="1:1" x14ac:dyDescent="0.25">
      <c r="A934" s="17"/>
    </row>
    <row r="935" spans="1:1" x14ac:dyDescent="0.25">
      <c r="A935" s="17"/>
    </row>
    <row r="936" spans="1:1" x14ac:dyDescent="0.25">
      <c r="A936" s="17"/>
    </row>
    <row r="937" spans="1:1" x14ac:dyDescent="0.25">
      <c r="A937" s="17"/>
    </row>
    <row r="938" spans="1:1" x14ac:dyDescent="0.25">
      <c r="A938" s="17"/>
    </row>
    <row r="939" spans="1:1" x14ac:dyDescent="0.25">
      <c r="A939" s="17"/>
    </row>
    <row r="940" spans="1:1" x14ac:dyDescent="0.25">
      <c r="A940" s="17"/>
    </row>
    <row r="941" spans="1:1" x14ac:dyDescent="0.25">
      <c r="A941" s="17"/>
    </row>
    <row r="942" spans="1:1" x14ac:dyDescent="0.25">
      <c r="A942" s="17"/>
    </row>
    <row r="943" spans="1:1" x14ac:dyDescent="0.25">
      <c r="A943" s="17"/>
    </row>
    <row r="944" spans="1:1" x14ac:dyDescent="0.25">
      <c r="A944" s="17"/>
    </row>
    <row r="945" spans="1:1" x14ac:dyDescent="0.25">
      <c r="A945" s="17"/>
    </row>
    <row r="946" spans="1:1" x14ac:dyDescent="0.25">
      <c r="A946" s="17"/>
    </row>
    <row r="947" spans="1:1" x14ac:dyDescent="0.25">
      <c r="A947" s="17"/>
    </row>
    <row r="948" spans="1:1" x14ac:dyDescent="0.25">
      <c r="A948" s="17"/>
    </row>
    <row r="949" spans="1:1" x14ac:dyDescent="0.25">
      <c r="A949" s="17"/>
    </row>
    <row r="950" spans="1:1" x14ac:dyDescent="0.25">
      <c r="A950" s="17"/>
    </row>
    <row r="951" spans="1:1" x14ac:dyDescent="0.25">
      <c r="A951" s="17"/>
    </row>
    <row r="952" spans="1:1" x14ac:dyDescent="0.25">
      <c r="A952" s="17"/>
    </row>
    <row r="953" spans="1:1" x14ac:dyDescent="0.25">
      <c r="A953" s="17"/>
    </row>
    <row r="954" spans="1:1" x14ac:dyDescent="0.25">
      <c r="A954" s="17"/>
    </row>
    <row r="955" spans="1:1" x14ac:dyDescent="0.25">
      <c r="A955" s="17"/>
    </row>
    <row r="956" spans="1:1" x14ac:dyDescent="0.25">
      <c r="A956" s="17"/>
    </row>
    <row r="957" spans="1:1" x14ac:dyDescent="0.25">
      <c r="A957" s="17"/>
    </row>
    <row r="958" spans="1:1" x14ac:dyDescent="0.25">
      <c r="A958" s="17"/>
    </row>
    <row r="959" spans="1:1" x14ac:dyDescent="0.25">
      <c r="A959" s="17"/>
    </row>
    <row r="960" spans="1:1" x14ac:dyDescent="0.25">
      <c r="A960" s="17"/>
    </row>
    <row r="961" spans="1:1" x14ac:dyDescent="0.25">
      <c r="A961" s="17"/>
    </row>
    <row r="962" spans="1:1" x14ac:dyDescent="0.25">
      <c r="A962" s="17"/>
    </row>
    <row r="963" spans="1:1" x14ac:dyDescent="0.25">
      <c r="A963" s="17"/>
    </row>
    <row r="964" spans="1:1" x14ac:dyDescent="0.25">
      <c r="A964" s="17"/>
    </row>
    <row r="965" spans="1:1" x14ac:dyDescent="0.25">
      <c r="A965" s="17"/>
    </row>
    <row r="966" spans="1:1" x14ac:dyDescent="0.25">
      <c r="A966" s="17"/>
    </row>
    <row r="967" spans="1:1" x14ac:dyDescent="0.25">
      <c r="A967" s="17"/>
    </row>
    <row r="968" spans="1:1" x14ac:dyDescent="0.25">
      <c r="A968" s="17"/>
    </row>
    <row r="969" spans="1:1" x14ac:dyDescent="0.25">
      <c r="A969" s="17"/>
    </row>
    <row r="970" spans="1:1" x14ac:dyDescent="0.25">
      <c r="A970" s="17"/>
    </row>
    <row r="971" spans="1:1" x14ac:dyDescent="0.25">
      <c r="A971" s="17"/>
    </row>
    <row r="972" spans="1:1" x14ac:dyDescent="0.25">
      <c r="A972" s="17"/>
    </row>
    <row r="973" spans="1:1" x14ac:dyDescent="0.25">
      <c r="A973" s="17"/>
    </row>
    <row r="974" spans="1:1" x14ac:dyDescent="0.25">
      <c r="A974" s="17"/>
    </row>
    <row r="975" spans="1:1" x14ac:dyDescent="0.25">
      <c r="A975" s="17"/>
    </row>
    <row r="976" spans="1:1" x14ac:dyDescent="0.25">
      <c r="A976" s="17"/>
    </row>
    <row r="977" spans="1:1" x14ac:dyDescent="0.25">
      <c r="A977" s="17"/>
    </row>
    <row r="978" spans="1:1" x14ac:dyDescent="0.25">
      <c r="A978" s="17"/>
    </row>
    <row r="979" spans="1:1" x14ac:dyDescent="0.25">
      <c r="A979" s="17"/>
    </row>
    <row r="980" spans="1:1" x14ac:dyDescent="0.25">
      <c r="A980" s="17"/>
    </row>
    <row r="981" spans="1:1" x14ac:dyDescent="0.25">
      <c r="A981" s="17"/>
    </row>
    <row r="982" spans="1:1" x14ac:dyDescent="0.25">
      <c r="A982" s="17"/>
    </row>
    <row r="983" spans="1:1" x14ac:dyDescent="0.25">
      <c r="A983" s="17"/>
    </row>
    <row r="984" spans="1:1" x14ac:dyDescent="0.25">
      <c r="A984" s="17"/>
    </row>
    <row r="985" spans="1:1" x14ac:dyDescent="0.25">
      <c r="A985" s="17"/>
    </row>
    <row r="986" spans="1:1" x14ac:dyDescent="0.25">
      <c r="A986" s="17"/>
    </row>
    <row r="987" spans="1:1" x14ac:dyDescent="0.25">
      <c r="A987" s="17"/>
    </row>
    <row r="988" spans="1:1" x14ac:dyDescent="0.25">
      <c r="A988" s="17"/>
    </row>
    <row r="989" spans="1:1" x14ac:dyDescent="0.25">
      <c r="A989" s="17"/>
    </row>
    <row r="990" spans="1:1" x14ac:dyDescent="0.25">
      <c r="A990" s="17"/>
    </row>
    <row r="991" spans="1:1" x14ac:dyDescent="0.25">
      <c r="A991" s="17"/>
    </row>
    <row r="992" spans="1:1" x14ac:dyDescent="0.25">
      <c r="A992" s="17"/>
    </row>
    <row r="993" spans="1:1" x14ac:dyDescent="0.25">
      <c r="A993" s="17"/>
    </row>
    <row r="994" spans="1:1" x14ac:dyDescent="0.25">
      <c r="A994" s="17"/>
    </row>
    <row r="995" spans="1:1" x14ac:dyDescent="0.25">
      <c r="A995" s="17"/>
    </row>
    <row r="996" spans="1:1" x14ac:dyDescent="0.25">
      <c r="A996" s="17"/>
    </row>
    <row r="997" spans="1:1" x14ac:dyDescent="0.25">
      <c r="A997" s="17"/>
    </row>
    <row r="998" spans="1:1" x14ac:dyDescent="0.25">
      <c r="A998" s="17"/>
    </row>
    <row r="999" spans="1:1" x14ac:dyDescent="0.25">
      <c r="A999" s="17"/>
    </row>
    <row r="1000" spans="1:1" x14ac:dyDescent="0.25">
      <c r="A1000" s="17"/>
    </row>
    <row r="1001" spans="1:1" x14ac:dyDescent="0.25">
      <c r="A1001" s="17"/>
    </row>
    <row r="1002" spans="1:1" x14ac:dyDescent="0.25">
      <c r="A1002" s="17"/>
    </row>
    <row r="1003" spans="1:1" x14ac:dyDescent="0.25">
      <c r="A1003" s="17"/>
    </row>
    <row r="1004" spans="1:1" x14ac:dyDescent="0.25">
      <c r="A1004" s="17"/>
    </row>
    <row r="1005" spans="1:1" x14ac:dyDescent="0.25">
      <c r="A1005" s="17"/>
    </row>
    <row r="1006" spans="1:1" x14ac:dyDescent="0.25">
      <c r="A1006" s="17"/>
    </row>
    <row r="1007" spans="1:1" x14ac:dyDescent="0.25">
      <c r="A1007" s="17"/>
    </row>
    <row r="1008" spans="1:1" x14ac:dyDescent="0.25">
      <c r="A1008" s="17"/>
    </row>
    <row r="1009" spans="1:1" x14ac:dyDescent="0.25">
      <c r="A1009" s="17"/>
    </row>
    <row r="1010" spans="1:1" x14ac:dyDescent="0.25">
      <c r="A1010" s="17"/>
    </row>
    <row r="1011" spans="1:1" x14ac:dyDescent="0.25">
      <c r="A1011" s="17"/>
    </row>
    <row r="1012" spans="1:1" x14ac:dyDescent="0.25">
      <c r="A1012" s="17"/>
    </row>
    <row r="1013" spans="1:1" x14ac:dyDescent="0.25">
      <c r="A1013" s="17"/>
    </row>
    <row r="1014" spans="1:1" x14ac:dyDescent="0.25">
      <c r="A1014" s="17"/>
    </row>
    <row r="1015" spans="1:1" x14ac:dyDescent="0.25">
      <c r="A1015" s="17"/>
    </row>
    <row r="1016" spans="1:1" x14ac:dyDescent="0.25">
      <c r="A1016" s="17"/>
    </row>
    <row r="1017" spans="1:1" x14ac:dyDescent="0.25">
      <c r="A1017" s="17"/>
    </row>
    <row r="1018" spans="1:1" x14ac:dyDescent="0.25">
      <c r="A1018" s="17"/>
    </row>
    <row r="1019" spans="1:1" x14ac:dyDescent="0.25">
      <c r="A1019" s="17"/>
    </row>
    <row r="1020" spans="1:1" x14ac:dyDescent="0.25">
      <c r="A1020" s="17"/>
    </row>
    <row r="1021" spans="1:1" x14ac:dyDescent="0.25">
      <c r="A1021" s="17"/>
    </row>
    <row r="1022" spans="1:1" x14ac:dyDescent="0.25">
      <c r="A1022" s="17"/>
    </row>
    <row r="1023" spans="1:1" x14ac:dyDescent="0.25">
      <c r="A1023" s="17"/>
    </row>
    <row r="1024" spans="1:1" x14ac:dyDescent="0.25">
      <c r="A1024" s="17"/>
    </row>
    <row r="1025" spans="1:1" x14ac:dyDescent="0.25">
      <c r="A1025" s="17"/>
    </row>
    <row r="1026" spans="1:1" x14ac:dyDescent="0.25">
      <c r="A1026" s="17"/>
    </row>
    <row r="1027" spans="1:1" x14ac:dyDescent="0.25">
      <c r="A1027" s="17"/>
    </row>
    <row r="1028" spans="1:1" x14ac:dyDescent="0.25">
      <c r="A1028" s="17"/>
    </row>
    <row r="1029" spans="1:1" x14ac:dyDescent="0.25">
      <c r="A1029" s="17"/>
    </row>
    <row r="1030" spans="1:1" x14ac:dyDescent="0.25">
      <c r="A1030" s="17"/>
    </row>
    <row r="1031" spans="1:1" x14ac:dyDescent="0.25">
      <c r="A1031" s="17"/>
    </row>
    <row r="1032" spans="1:1" x14ac:dyDescent="0.25">
      <c r="A1032" s="17"/>
    </row>
    <row r="1033" spans="1:1" x14ac:dyDescent="0.25">
      <c r="A1033" s="17"/>
    </row>
    <row r="1034" spans="1:1" x14ac:dyDescent="0.25">
      <c r="A1034" s="17"/>
    </row>
    <row r="1035" spans="1:1" x14ac:dyDescent="0.25">
      <c r="A1035" s="17"/>
    </row>
    <row r="1036" spans="1:1" x14ac:dyDescent="0.25">
      <c r="A1036" s="17"/>
    </row>
    <row r="1037" spans="1:1" x14ac:dyDescent="0.25">
      <c r="A1037" s="17"/>
    </row>
    <row r="1038" spans="1:1" x14ac:dyDescent="0.25">
      <c r="A1038" s="17"/>
    </row>
    <row r="1039" spans="1:1" x14ac:dyDescent="0.25">
      <c r="A1039" s="17"/>
    </row>
    <row r="1040" spans="1:1" x14ac:dyDescent="0.25">
      <c r="A1040" s="17"/>
    </row>
    <row r="1041" spans="1:1" x14ac:dyDescent="0.25">
      <c r="A1041" s="17"/>
    </row>
    <row r="1042" spans="1:1" x14ac:dyDescent="0.25">
      <c r="A1042" s="17"/>
    </row>
    <row r="1043" spans="1:1" x14ac:dyDescent="0.25">
      <c r="A1043" s="17"/>
    </row>
    <row r="1044" spans="1:1" x14ac:dyDescent="0.25">
      <c r="A1044" s="17"/>
    </row>
    <row r="1045" spans="1:1" x14ac:dyDescent="0.25">
      <c r="A1045" s="17"/>
    </row>
    <row r="1046" spans="1:1" x14ac:dyDescent="0.25">
      <c r="A1046" s="17"/>
    </row>
    <row r="1047" spans="1:1" x14ac:dyDescent="0.25">
      <c r="A1047" s="17"/>
    </row>
    <row r="1048" spans="1:1" x14ac:dyDescent="0.25">
      <c r="A1048" s="17"/>
    </row>
    <row r="1049" spans="1:1" x14ac:dyDescent="0.25">
      <c r="A1049" s="17"/>
    </row>
    <row r="1050" spans="1:1" x14ac:dyDescent="0.25">
      <c r="A1050" s="17"/>
    </row>
    <row r="1051" spans="1:1" x14ac:dyDescent="0.25">
      <c r="A1051" s="17"/>
    </row>
    <row r="1052" spans="1:1" x14ac:dyDescent="0.25">
      <c r="A1052" s="17"/>
    </row>
    <row r="1053" spans="1:1" x14ac:dyDescent="0.25">
      <c r="A1053" s="17"/>
    </row>
    <row r="1054" spans="1:1" x14ac:dyDescent="0.25">
      <c r="A1054" s="17"/>
    </row>
    <row r="1055" spans="1:1" x14ac:dyDescent="0.25">
      <c r="A1055" s="17"/>
    </row>
    <row r="1056" spans="1:1" x14ac:dyDescent="0.25">
      <c r="A1056" s="17"/>
    </row>
    <row r="1057" spans="1:1" x14ac:dyDescent="0.25">
      <c r="A1057" s="17"/>
    </row>
    <row r="1058" spans="1:1" x14ac:dyDescent="0.25">
      <c r="A1058" s="17"/>
    </row>
    <row r="1059" spans="1:1" x14ac:dyDescent="0.25">
      <c r="A1059" s="17"/>
    </row>
    <row r="1060" spans="1:1" x14ac:dyDescent="0.25">
      <c r="A1060" s="17"/>
    </row>
    <row r="1061" spans="1:1" x14ac:dyDescent="0.25">
      <c r="A1061" s="17"/>
    </row>
    <row r="1062" spans="1:1" x14ac:dyDescent="0.25">
      <c r="A1062" s="17"/>
    </row>
    <row r="1063" spans="1:1" x14ac:dyDescent="0.25">
      <c r="A1063" s="17"/>
    </row>
    <row r="1064" spans="1:1" x14ac:dyDescent="0.25">
      <c r="A1064" s="17"/>
    </row>
    <row r="1065" spans="1:1" x14ac:dyDescent="0.25">
      <c r="A1065" s="17"/>
    </row>
    <row r="1066" spans="1:1" x14ac:dyDescent="0.25">
      <c r="A1066" s="17"/>
    </row>
    <row r="1067" spans="1:1" x14ac:dyDescent="0.25">
      <c r="A1067" s="17"/>
    </row>
    <row r="1068" spans="1:1" x14ac:dyDescent="0.25">
      <c r="A1068" s="17"/>
    </row>
    <row r="1069" spans="1:1" x14ac:dyDescent="0.25">
      <c r="A1069" s="17"/>
    </row>
    <row r="1070" spans="1:1" x14ac:dyDescent="0.25">
      <c r="A1070" s="17"/>
    </row>
    <row r="1071" spans="1:1" x14ac:dyDescent="0.25">
      <c r="A1071" s="17"/>
    </row>
    <row r="1072" spans="1:1" x14ac:dyDescent="0.25">
      <c r="A1072" s="17"/>
    </row>
    <row r="1073" spans="1:1" x14ac:dyDescent="0.25">
      <c r="A1073" s="17"/>
    </row>
    <row r="1074" spans="1:1" x14ac:dyDescent="0.25">
      <c r="A1074" s="17"/>
    </row>
    <row r="1075" spans="1:1" x14ac:dyDescent="0.25">
      <c r="A1075" s="17"/>
    </row>
    <row r="1076" spans="1:1" x14ac:dyDescent="0.25">
      <c r="A1076" s="17"/>
    </row>
    <row r="1077" spans="1:1" x14ac:dyDescent="0.25">
      <c r="A1077" s="17"/>
    </row>
    <row r="1078" spans="1:1" x14ac:dyDescent="0.25">
      <c r="A1078" s="17"/>
    </row>
    <row r="1079" spans="1:1" x14ac:dyDescent="0.25">
      <c r="A1079" s="17"/>
    </row>
    <row r="1080" spans="1:1" x14ac:dyDescent="0.25">
      <c r="A1080" s="17"/>
    </row>
    <row r="1081" spans="1:1" x14ac:dyDescent="0.25">
      <c r="A1081" s="17"/>
    </row>
    <row r="1082" spans="1:1" x14ac:dyDescent="0.25">
      <c r="A1082" s="17"/>
    </row>
    <row r="1083" spans="1:1" x14ac:dyDescent="0.25">
      <c r="A1083" s="17"/>
    </row>
    <row r="1084" spans="1:1" x14ac:dyDescent="0.25">
      <c r="A1084" s="17"/>
    </row>
    <row r="1085" spans="1:1" x14ac:dyDescent="0.25">
      <c r="A1085" s="17"/>
    </row>
    <row r="1086" spans="1:1" x14ac:dyDescent="0.25">
      <c r="A1086" s="17"/>
    </row>
    <row r="1087" spans="1:1" x14ac:dyDescent="0.25">
      <c r="A1087" s="17"/>
    </row>
    <row r="1088" spans="1:1" x14ac:dyDescent="0.25">
      <c r="A1088" s="17"/>
    </row>
    <row r="1089" spans="1:1" x14ac:dyDescent="0.25">
      <c r="A1089" s="17"/>
    </row>
    <row r="1090" spans="1:1" x14ac:dyDescent="0.25">
      <c r="A1090" s="17"/>
    </row>
    <row r="1091" spans="1:1" x14ac:dyDescent="0.25">
      <c r="A1091" s="17"/>
    </row>
    <row r="1092" spans="1:1" x14ac:dyDescent="0.25">
      <c r="A1092" s="17"/>
    </row>
    <row r="1093" spans="1:1" x14ac:dyDescent="0.25">
      <c r="A1093" s="17"/>
    </row>
    <row r="1094" spans="1:1" x14ac:dyDescent="0.25">
      <c r="A1094" s="17"/>
    </row>
    <row r="1095" spans="1:1" x14ac:dyDescent="0.25">
      <c r="A1095" s="17"/>
    </row>
    <row r="1096" spans="1:1" x14ac:dyDescent="0.25">
      <c r="A1096" s="17"/>
    </row>
    <row r="1097" spans="1:1" x14ac:dyDescent="0.25">
      <c r="A1097" s="17"/>
    </row>
    <row r="1098" spans="1:1" x14ac:dyDescent="0.25">
      <c r="A1098" s="17"/>
    </row>
    <row r="1099" spans="1:1" x14ac:dyDescent="0.25">
      <c r="A1099" s="17"/>
    </row>
    <row r="1100" spans="1:1" x14ac:dyDescent="0.25">
      <c r="A1100" s="17"/>
    </row>
    <row r="1101" spans="1:1" x14ac:dyDescent="0.25">
      <c r="A1101" s="17"/>
    </row>
    <row r="1102" spans="1:1" x14ac:dyDescent="0.25">
      <c r="A1102" s="17"/>
    </row>
    <row r="1103" spans="1:1" x14ac:dyDescent="0.25">
      <c r="A1103" s="17"/>
    </row>
    <row r="1104" spans="1:1" x14ac:dyDescent="0.25">
      <c r="A1104" s="17"/>
    </row>
    <row r="1105" spans="1:1" x14ac:dyDescent="0.25">
      <c r="A1105" s="17"/>
    </row>
    <row r="1106" spans="1:1" x14ac:dyDescent="0.25">
      <c r="A1106" s="17"/>
    </row>
    <row r="1107" spans="1:1" x14ac:dyDescent="0.25">
      <c r="A1107" s="17"/>
    </row>
    <row r="1108" spans="1:1" x14ac:dyDescent="0.25">
      <c r="A1108" s="17"/>
    </row>
    <row r="1109" spans="1:1" x14ac:dyDescent="0.25">
      <c r="A1109" s="17"/>
    </row>
    <row r="1110" spans="1:1" x14ac:dyDescent="0.25">
      <c r="A1110" s="17"/>
    </row>
    <row r="1111" spans="1:1" x14ac:dyDescent="0.25">
      <c r="A1111" s="17"/>
    </row>
    <row r="1112" spans="1:1" x14ac:dyDescent="0.25">
      <c r="A1112" s="17"/>
    </row>
    <row r="1113" spans="1:1" x14ac:dyDescent="0.25">
      <c r="A1113" s="17"/>
    </row>
    <row r="1114" spans="1:1" x14ac:dyDescent="0.25">
      <c r="A1114" s="17"/>
    </row>
    <row r="1115" spans="1:1" x14ac:dyDescent="0.25">
      <c r="A1115" s="17"/>
    </row>
    <row r="1116" spans="1:1" x14ac:dyDescent="0.25">
      <c r="A1116" s="17"/>
    </row>
    <row r="1117" spans="1:1" x14ac:dyDescent="0.25">
      <c r="A1117" s="17"/>
    </row>
    <row r="1118" spans="1:1" x14ac:dyDescent="0.25">
      <c r="A1118" s="17"/>
    </row>
    <row r="1119" spans="1:1" x14ac:dyDescent="0.25">
      <c r="A1119" s="17"/>
    </row>
    <row r="1120" spans="1:1" x14ac:dyDescent="0.25">
      <c r="A1120" s="17"/>
    </row>
    <row r="1121" spans="1:1" x14ac:dyDescent="0.25">
      <c r="A1121" s="17"/>
    </row>
    <row r="1122" spans="1:1" x14ac:dyDescent="0.25">
      <c r="A1122" s="17"/>
    </row>
    <row r="1123" spans="1:1" x14ac:dyDescent="0.25">
      <c r="A1123" s="17"/>
    </row>
    <row r="1124" spans="1:1" x14ac:dyDescent="0.25">
      <c r="A1124" s="17"/>
    </row>
    <row r="1125" spans="1:1" x14ac:dyDescent="0.25">
      <c r="A1125" s="17"/>
    </row>
    <row r="1126" spans="1:1" x14ac:dyDescent="0.25">
      <c r="A1126" s="17"/>
    </row>
    <row r="1127" spans="1:1" x14ac:dyDescent="0.25">
      <c r="A1127" s="17"/>
    </row>
    <row r="1128" spans="1:1" x14ac:dyDescent="0.25">
      <c r="A1128" s="17"/>
    </row>
    <row r="1129" spans="1:1" x14ac:dyDescent="0.25">
      <c r="A1129" s="17"/>
    </row>
    <row r="1130" spans="1:1" x14ac:dyDescent="0.25">
      <c r="A1130" s="17"/>
    </row>
    <row r="1131" spans="1:1" x14ac:dyDescent="0.25">
      <c r="A1131" s="17"/>
    </row>
    <row r="1132" spans="1:1" x14ac:dyDescent="0.25">
      <c r="A1132" s="17"/>
    </row>
    <row r="1133" spans="1:1" x14ac:dyDescent="0.25">
      <c r="A1133" s="17"/>
    </row>
    <row r="1134" spans="1:1" x14ac:dyDescent="0.25">
      <c r="A1134" s="17"/>
    </row>
    <row r="1135" spans="1:1" x14ac:dyDescent="0.25">
      <c r="A1135" s="17"/>
    </row>
    <row r="1136" spans="1:1" x14ac:dyDescent="0.25">
      <c r="A1136" s="17"/>
    </row>
    <row r="1137" spans="1:1" x14ac:dyDescent="0.25">
      <c r="A1137" s="17"/>
    </row>
    <row r="1138" spans="1:1" x14ac:dyDescent="0.25">
      <c r="A1138" s="17"/>
    </row>
    <row r="1139" spans="1:1" x14ac:dyDescent="0.25">
      <c r="A1139" s="17"/>
    </row>
    <row r="1140" spans="1:1" x14ac:dyDescent="0.25">
      <c r="A1140" s="17"/>
    </row>
    <row r="1141" spans="1:1" x14ac:dyDescent="0.25">
      <c r="A1141" s="17"/>
    </row>
    <row r="1142" spans="1:1" x14ac:dyDescent="0.25">
      <c r="A1142" s="17"/>
    </row>
    <row r="1143" spans="1:1" x14ac:dyDescent="0.25">
      <c r="A1143" s="17"/>
    </row>
    <row r="1144" spans="1:1" x14ac:dyDescent="0.25">
      <c r="A1144" s="17"/>
    </row>
    <row r="1145" spans="1:1" x14ac:dyDescent="0.25">
      <c r="A1145" s="17"/>
    </row>
    <row r="1146" spans="1:1" x14ac:dyDescent="0.25">
      <c r="A1146" s="17"/>
    </row>
    <row r="1147" spans="1:1" x14ac:dyDescent="0.25">
      <c r="A1147" s="17"/>
    </row>
    <row r="1148" spans="1:1" x14ac:dyDescent="0.25">
      <c r="A1148" s="17"/>
    </row>
    <row r="1149" spans="1:1" x14ac:dyDescent="0.25">
      <c r="A1149" s="17"/>
    </row>
    <row r="1150" spans="1:1" x14ac:dyDescent="0.25">
      <c r="A1150" s="17"/>
    </row>
    <row r="1151" spans="1:1" x14ac:dyDescent="0.25">
      <c r="A1151" s="17"/>
    </row>
    <row r="1152" spans="1:1" x14ac:dyDescent="0.25">
      <c r="A1152" s="17"/>
    </row>
    <row r="1153" spans="1:1" x14ac:dyDescent="0.25">
      <c r="A1153" s="17"/>
    </row>
    <row r="1154" spans="1:1" x14ac:dyDescent="0.25">
      <c r="A1154" s="17"/>
    </row>
    <row r="1155" spans="1:1" x14ac:dyDescent="0.25">
      <c r="A1155" s="17"/>
    </row>
    <row r="1156" spans="1:1" x14ac:dyDescent="0.25">
      <c r="A1156" s="17"/>
    </row>
    <row r="1157" spans="1:1" x14ac:dyDescent="0.25">
      <c r="A1157" s="17"/>
    </row>
    <row r="1158" spans="1:1" x14ac:dyDescent="0.25">
      <c r="A1158" s="17"/>
    </row>
    <row r="1159" spans="1:1" x14ac:dyDescent="0.25">
      <c r="A1159" s="17"/>
    </row>
    <row r="1160" spans="1:1" x14ac:dyDescent="0.25">
      <c r="A1160" s="17"/>
    </row>
    <row r="1161" spans="1:1" x14ac:dyDescent="0.25">
      <c r="A1161" s="17"/>
    </row>
    <row r="1162" spans="1:1" x14ac:dyDescent="0.25">
      <c r="A1162" s="17"/>
    </row>
    <row r="1163" spans="1:1" x14ac:dyDescent="0.25">
      <c r="A1163" s="17"/>
    </row>
    <row r="1164" spans="1:1" x14ac:dyDescent="0.25">
      <c r="A1164" s="17"/>
    </row>
    <row r="1165" spans="1:1" x14ac:dyDescent="0.25">
      <c r="A1165" s="17"/>
    </row>
    <row r="1166" spans="1:1" x14ac:dyDescent="0.25">
      <c r="A1166" s="17"/>
    </row>
    <row r="1167" spans="1:1" x14ac:dyDescent="0.25">
      <c r="A1167" s="17"/>
    </row>
    <row r="1168" spans="1:1" x14ac:dyDescent="0.25">
      <c r="A1168" s="17"/>
    </row>
    <row r="1169" spans="1:1" x14ac:dyDescent="0.25">
      <c r="A1169" s="17"/>
    </row>
    <row r="1170" spans="1:1" x14ac:dyDescent="0.25">
      <c r="A1170" s="17"/>
    </row>
    <row r="1171" spans="1:1" x14ac:dyDescent="0.25">
      <c r="A1171" s="17"/>
    </row>
    <row r="1172" spans="1:1" x14ac:dyDescent="0.25">
      <c r="A1172" s="17"/>
    </row>
    <row r="1173" spans="1:1" x14ac:dyDescent="0.25">
      <c r="A1173" s="17"/>
    </row>
    <row r="1174" spans="1:1" x14ac:dyDescent="0.25">
      <c r="A1174" s="17"/>
    </row>
    <row r="1175" spans="1:1" x14ac:dyDescent="0.25">
      <c r="A1175" s="17"/>
    </row>
    <row r="1176" spans="1:1" x14ac:dyDescent="0.25">
      <c r="A1176" s="17"/>
    </row>
    <row r="1177" spans="1:1" x14ac:dyDescent="0.25">
      <c r="A1177" s="17"/>
    </row>
    <row r="1178" spans="1:1" x14ac:dyDescent="0.25">
      <c r="A1178" s="17"/>
    </row>
    <row r="1179" spans="1:1" x14ac:dyDescent="0.25">
      <c r="A1179" s="17"/>
    </row>
    <row r="1180" spans="1:1" x14ac:dyDescent="0.25">
      <c r="A1180" s="17"/>
    </row>
    <row r="1181" spans="1:1" x14ac:dyDescent="0.25">
      <c r="A1181" s="17"/>
    </row>
    <row r="1182" spans="1:1" x14ac:dyDescent="0.25">
      <c r="A1182" s="17"/>
    </row>
    <row r="1183" spans="1:1" x14ac:dyDescent="0.25">
      <c r="A1183" s="17"/>
    </row>
    <row r="1184" spans="1:1" x14ac:dyDescent="0.25">
      <c r="A1184" s="17"/>
    </row>
    <row r="1185" spans="1:1" x14ac:dyDescent="0.25">
      <c r="A1185" s="17"/>
    </row>
    <row r="1186" spans="1:1" x14ac:dyDescent="0.25">
      <c r="A1186" s="17"/>
    </row>
    <row r="1187" spans="1:1" x14ac:dyDescent="0.25">
      <c r="A1187" s="17"/>
    </row>
    <row r="1188" spans="1:1" x14ac:dyDescent="0.25">
      <c r="A1188" s="17"/>
    </row>
    <row r="1189" spans="1:1" x14ac:dyDescent="0.25">
      <c r="A1189" s="17"/>
    </row>
    <row r="1190" spans="1:1" x14ac:dyDescent="0.25">
      <c r="A1190" s="17"/>
    </row>
    <row r="1191" spans="1:1" x14ac:dyDescent="0.25">
      <c r="A1191" s="17"/>
    </row>
    <row r="1192" spans="1:1" x14ac:dyDescent="0.25">
      <c r="A1192" s="17"/>
    </row>
    <row r="1193" spans="1:1" x14ac:dyDescent="0.25">
      <c r="A1193" s="17"/>
    </row>
    <row r="1194" spans="1:1" x14ac:dyDescent="0.25">
      <c r="A1194" s="17"/>
    </row>
    <row r="1195" spans="1:1" x14ac:dyDescent="0.25">
      <c r="A1195" s="17"/>
    </row>
    <row r="1196" spans="1:1" x14ac:dyDescent="0.25">
      <c r="A1196" s="17"/>
    </row>
    <row r="1197" spans="1:1" x14ac:dyDescent="0.25">
      <c r="A1197" s="17"/>
    </row>
    <row r="1198" spans="1:1" x14ac:dyDescent="0.25">
      <c r="A1198" s="17"/>
    </row>
    <row r="1199" spans="1:1" x14ac:dyDescent="0.25">
      <c r="A1199" s="17"/>
    </row>
    <row r="1200" spans="1:1" x14ac:dyDescent="0.25">
      <c r="A1200" s="17"/>
    </row>
    <row r="1201" spans="1:1" x14ac:dyDescent="0.25">
      <c r="A1201" s="17"/>
    </row>
    <row r="1202" spans="1:1" x14ac:dyDescent="0.25">
      <c r="A1202" s="17"/>
    </row>
    <row r="1203" spans="1:1" x14ac:dyDescent="0.25">
      <c r="A1203" s="17"/>
    </row>
    <row r="1204" spans="1:1" x14ac:dyDescent="0.25">
      <c r="A1204" s="17"/>
    </row>
    <row r="1205" spans="1:1" x14ac:dyDescent="0.25">
      <c r="A1205" s="17"/>
    </row>
    <row r="1206" spans="1:1" x14ac:dyDescent="0.25">
      <c r="A1206" s="17"/>
    </row>
    <row r="1207" spans="1:1" x14ac:dyDescent="0.25">
      <c r="A1207" s="17"/>
    </row>
    <row r="1208" spans="1:1" x14ac:dyDescent="0.25">
      <c r="A1208" s="17"/>
    </row>
    <row r="1209" spans="1:1" x14ac:dyDescent="0.25">
      <c r="A1209" s="17"/>
    </row>
    <row r="1210" spans="1:1" x14ac:dyDescent="0.25">
      <c r="A1210" s="17"/>
    </row>
    <row r="1211" spans="1:1" x14ac:dyDescent="0.25">
      <c r="A1211" s="17"/>
    </row>
    <row r="1212" spans="1:1" x14ac:dyDescent="0.25">
      <c r="A1212" s="17"/>
    </row>
    <row r="1213" spans="1:1" x14ac:dyDescent="0.25">
      <c r="A1213" s="17"/>
    </row>
    <row r="1214" spans="1:1" x14ac:dyDescent="0.25">
      <c r="A1214" s="17"/>
    </row>
    <row r="1215" spans="1:1" x14ac:dyDescent="0.25">
      <c r="A1215" s="17"/>
    </row>
    <row r="1216" spans="1:1" x14ac:dyDescent="0.25">
      <c r="A1216" s="17"/>
    </row>
    <row r="1217" spans="1:1" x14ac:dyDescent="0.25">
      <c r="A1217" s="17"/>
    </row>
    <row r="1218" spans="1:1" x14ac:dyDescent="0.25">
      <c r="A1218" s="17"/>
    </row>
    <row r="1219" spans="1:1" x14ac:dyDescent="0.25">
      <c r="A1219" s="17"/>
    </row>
    <row r="1220" spans="1:1" x14ac:dyDescent="0.25">
      <c r="A1220" s="17"/>
    </row>
    <row r="1221" spans="1:1" x14ac:dyDescent="0.25">
      <c r="A1221" s="17"/>
    </row>
    <row r="1222" spans="1:1" x14ac:dyDescent="0.25">
      <c r="A1222" s="17"/>
    </row>
    <row r="1223" spans="1:1" x14ac:dyDescent="0.25">
      <c r="A1223" s="17"/>
    </row>
    <row r="1224" spans="1:1" x14ac:dyDescent="0.25">
      <c r="A1224" s="17"/>
    </row>
    <row r="1225" spans="1:1" x14ac:dyDescent="0.25">
      <c r="A1225" s="17"/>
    </row>
    <row r="1226" spans="1:1" x14ac:dyDescent="0.25">
      <c r="A1226" s="17"/>
    </row>
    <row r="1227" spans="1:1" x14ac:dyDescent="0.25">
      <c r="A1227" s="17"/>
    </row>
    <row r="1228" spans="1:1" x14ac:dyDescent="0.25">
      <c r="A1228" s="17"/>
    </row>
    <row r="1229" spans="1:1" x14ac:dyDescent="0.25">
      <c r="A1229" s="17"/>
    </row>
    <row r="1230" spans="1:1" x14ac:dyDescent="0.25">
      <c r="A1230" s="17"/>
    </row>
    <row r="1231" spans="1:1" x14ac:dyDescent="0.25">
      <c r="A1231" s="17"/>
    </row>
    <row r="1232" spans="1:1" x14ac:dyDescent="0.25">
      <c r="A1232" s="17"/>
    </row>
    <row r="1233" spans="1:1" x14ac:dyDescent="0.25">
      <c r="A1233" s="17"/>
    </row>
    <row r="1234" spans="1:1" x14ac:dyDescent="0.25">
      <c r="A1234" s="17"/>
    </row>
    <row r="1235" spans="1:1" x14ac:dyDescent="0.25">
      <c r="A1235" s="17"/>
    </row>
    <row r="1236" spans="1:1" x14ac:dyDescent="0.25">
      <c r="A1236" s="17"/>
    </row>
    <row r="1237" spans="1:1" x14ac:dyDescent="0.25">
      <c r="A1237" s="17"/>
    </row>
    <row r="1238" spans="1:1" x14ac:dyDescent="0.25">
      <c r="A1238" s="17"/>
    </row>
    <row r="1239" spans="1:1" x14ac:dyDescent="0.25">
      <c r="A1239" s="17"/>
    </row>
    <row r="1240" spans="1:1" x14ac:dyDescent="0.25">
      <c r="A1240" s="17"/>
    </row>
    <row r="1241" spans="1:1" x14ac:dyDescent="0.25">
      <c r="A1241" s="17"/>
    </row>
    <row r="1242" spans="1:1" x14ac:dyDescent="0.25">
      <c r="A1242" s="17"/>
    </row>
    <row r="1243" spans="1:1" x14ac:dyDescent="0.25">
      <c r="A1243" s="17"/>
    </row>
    <row r="1244" spans="1:1" x14ac:dyDescent="0.25">
      <c r="A1244" s="17"/>
    </row>
    <row r="1245" spans="1:1" x14ac:dyDescent="0.25">
      <c r="A1245" s="17"/>
    </row>
    <row r="1246" spans="1:1" x14ac:dyDescent="0.25">
      <c r="A1246" s="17"/>
    </row>
    <row r="1247" spans="1:1" x14ac:dyDescent="0.25">
      <c r="A1247" s="17"/>
    </row>
    <row r="1248" spans="1:1" x14ac:dyDescent="0.25">
      <c r="A1248" s="17"/>
    </row>
    <row r="1249" spans="1:1" x14ac:dyDescent="0.25">
      <c r="A1249" s="17"/>
    </row>
    <row r="1250" spans="1:1" x14ac:dyDescent="0.25">
      <c r="A1250" s="17"/>
    </row>
    <row r="1251" spans="1:1" x14ac:dyDescent="0.25">
      <c r="A1251" s="17"/>
    </row>
    <row r="1252" spans="1:1" x14ac:dyDescent="0.25">
      <c r="A1252" s="17"/>
    </row>
    <row r="1253" spans="1:1" x14ac:dyDescent="0.25">
      <c r="A1253" s="17"/>
    </row>
    <row r="1254" spans="1:1" x14ac:dyDescent="0.25">
      <c r="A1254" s="17"/>
    </row>
    <row r="1255" spans="1:1" x14ac:dyDescent="0.25">
      <c r="A1255" s="17"/>
    </row>
    <row r="1256" spans="1:1" x14ac:dyDescent="0.25">
      <c r="A1256" s="17"/>
    </row>
    <row r="1257" spans="1:1" x14ac:dyDescent="0.25">
      <c r="A1257" s="17"/>
    </row>
    <row r="1258" spans="1:1" x14ac:dyDescent="0.25">
      <c r="A1258" s="17"/>
    </row>
    <row r="1259" spans="1:1" x14ac:dyDescent="0.25">
      <c r="A1259" s="17"/>
    </row>
    <row r="1260" spans="1:1" x14ac:dyDescent="0.25">
      <c r="A1260" s="17"/>
    </row>
    <row r="1261" spans="1:1" x14ac:dyDescent="0.25">
      <c r="A1261" s="17"/>
    </row>
    <row r="1262" spans="1:1" x14ac:dyDescent="0.25">
      <c r="A1262" s="17"/>
    </row>
    <row r="1263" spans="1:1" x14ac:dyDescent="0.25">
      <c r="A1263" s="17"/>
    </row>
    <row r="1264" spans="1:1" x14ac:dyDescent="0.25">
      <c r="A1264" s="17"/>
    </row>
    <row r="1265" spans="1:1" x14ac:dyDescent="0.25">
      <c r="A1265" s="17"/>
    </row>
    <row r="1266" spans="1:1" x14ac:dyDescent="0.25">
      <c r="A1266" s="17"/>
    </row>
    <row r="1267" spans="1:1" x14ac:dyDescent="0.25">
      <c r="A1267" s="1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63F79-78BB-4872-9C4C-2B2FD0C48EF3}">
  <dimension ref="A1:R1238"/>
  <sheetViews>
    <sheetView topLeftCell="A72" workbookViewId="0">
      <selection activeCell="J88" sqref="J88"/>
    </sheetView>
  </sheetViews>
  <sheetFormatPr defaultRowHeight="15" x14ac:dyDescent="0.25"/>
  <cols>
    <col min="1" max="1" width="11" customWidth="1"/>
    <col min="2" max="2" width="9.7109375" bestFit="1" customWidth="1"/>
    <col min="3" max="3" width="10.42578125" style="3" customWidth="1"/>
    <col min="4" max="4" width="10" customWidth="1"/>
    <col min="5" max="5" width="12.28515625" style="1" customWidth="1"/>
    <col min="6" max="6" width="9.140625" style="1"/>
    <col min="7" max="7" width="11.5703125" style="1" customWidth="1"/>
    <col min="8" max="8" width="15.28515625" style="1" customWidth="1"/>
    <col min="9" max="9" width="11.5703125" style="1" bestFit="1" customWidth="1"/>
    <col min="10" max="10" width="10.5703125" style="1" bestFit="1" customWidth="1"/>
    <col min="11" max="18" width="9.140625" style="1"/>
  </cols>
  <sheetData>
    <row r="1" spans="1:8" x14ac:dyDescent="0.25">
      <c r="A1" s="2"/>
      <c r="B1" s="1"/>
      <c r="D1" s="3"/>
    </row>
    <row r="2" spans="1:8" x14ac:dyDescent="0.25">
      <c r="A2" s="2"/>
      <c r="B2" s="4" t="s">
        <v>0</v>
      </c>
      <c r="D2" s="3"/>
    </row>
    <row r="3" spans="1:8" x14ac:dyDescent="0.25">
      <c r="A3" s="2"/>
      <c r="B3" s="4"/>
      <c r="D3" s="3"/>
    </row>
    <row r="4" spans="1:8" x14ac:dyDescent="0.25">
      <c r="A4" s="2"/>
      <c r="B4" s="4" t="s">
        <v>1</v>
      </c>
      <c r="D4" s="3"/>
    </row>
    <row r="5" spans="1:8" x14ac:dyDescent="0.25">
      <c r="A5" s="2"/>
      <c r="B5" s="4"/>
      <c r="D5" s="3"/>
    </row>
    <row r="6" spans="1:8" x14ac:dyDescent="0.25">
      <c r="A6" s="2"/>
      <c r="B6" s="4" t="s">
        <v>2</v>
      </c>
      <c r="D6" s="3"/>
    </row>
    <row r="7" spans="1:8" x14ac:dyDescent="0.25">
      <c r="A7" s="2" t="s">
        <v>7</v>
      </c>
      <c r="B7" s="1"/>
      <c r="D7" s="3"/>
      <c r="E7" s="1" t="s">
        <v>10</v>
      </c>
    </row>
    <row r="8" spans="1:8" x14ac:dyDescent="0.25">
      <c r="A8" s="2" t="s">
        <v>3</v>
      </c>
      <c r="B8" s="1" t="s">
        <v>4</v>
      </c>
      <c r="C8" s="3" t="s">
        <v>5</v>
      </c>
      <c r="D8" s="3" t="s">
        <v>9</v>
      </c>
      <c r="E8" s="1" t="s">
        <v>8</v>
      </c>
      <c r="G8" s="1" t="s">
        <v>28</v>
      </c>
      <c r="H8" s="1" t="s">
        <v>29</v>
      </c>
    </row>
    <row r="9" spans="1:8" x14ac:dyDescent="0.25">
      <c r="A9" s="2"/>
      <c r="B9" s="1"/>
      <c r="D9" s="3"/>
    </row>
    <row r="10" spans="1:8" ht="15.75" thickBot="1" x14ac:dyDescent="0.3">
      <c r="A10" s="18">
        <v>44214</v>
      </c>
      <c r="B10" t="s">
        <v>40</v>
      </c>
      <c r="C10" s="3">
        <v>1000</v>
      </c>
      <c r="D10" t="s">
        <v>12</v>
      </c>
      <c r="E10" s="1">
        <v>4279.95</v>
      </c>
      <c r="G10" s="5">
        <f>IF((E10&gt;0),E10,0)</f>
        <v>4279.95</v>
      </c>
      <c r="H10" s="5">
        <f>IF((E10&lt;0),E10,0)</f>
        <v>0</v>
      </c>
    </row>
    <row r="11" spans="1:8" x14ac:dyDescent="0.25">
      <c r="A11" s="2">
        <v>44378</v>
      </c>
      <c r="B11" s="1" t="s">
        <v>27</v>
      </c>
      <c r="C11" s="3">
        <v>100</v>
      </c>
      <c r="D11" s="3" t="s">
        <v>12</v>
      </c>
      <c r="E11" s="1">
        <v>6645.95</v>
      </c>
      <c r="G11" s="22">
        <f>IF((E11&gt;0),E11,0)</f>
        <v>6645.95</v>
      </c>
      <c r="H11" s="5">
        <f>IF((E11&lt;0),E11,0)</f>
        <v>0</v>
      </c>
    </row>
    <row r="12" spans="1:8" x14ac:dyDescent="0.25">
      <c r="A12" s="18">
        <v>44378</v>
      </c>
      <c r="B12" t="s">
        <v>42</v>
      </c>
      <c r="C12" s="3">
        <v>100</v>
      </c>
      <c r="D12" t="s">
        <v>12</v>
      </c>
      <c r="E12" s="1">
        <v>9358.9500000000007</v>
      </c>
      <c r="G12" s="23">
        <f t="shared" ref="G12:G76" si="0">IF((E12&gt;0),E12,0)</f>
        <v>9358.9500000000007</v>
      </c>
      <c r="H12" s="5">
        <f t="shared" ref="H12:H76" si="1">IF((E12&lt;0),E12,0)</f>
        <v>0</v>
      </c>
    </row>
    <row r="13" spans="1:8" x14ac:dyDescent="0.25">
      <c r="A13" s="18">
        <v>44389</v>
      </c>
      <c r="B13" t="s">
        <v>42</v>
      </c>
      <c r="C13" s="3">
        <v>100</v>
      </c>
      <c r="D13" t="s">
        <v>12</v>
      </c>
      <c r="E13" s="1">
        <v>9412.9500000000007</v>
      </c>
      <c r="G13" s="11">
        <f t="shared" si="0"/>
        <v>9412.9500000000007</v>
      </c>
      <c r="H13" s="12">
        <f t="shared" si="1"/>
        <v>0</v>
      </c>
    </row>
    <row r="14" spans="1:8" x14ac:dyDescent="0.25">
      <c r="A14" s="2">
        <v>44390</v>
      </c>
      <c r="B14" s="1" t="s">
        <v>25</v>
      </c>
      <c r="C14" s="3">
        <v>4000</v>
      </c>
      <c r="D14" s="3" t="s">
        <v>11</v>
      </c>
      <c r="E14" s="1">
        <v>-8900.0499999999993</v>
      </c>
      <c r="G14" s="13">
        <f t="shared" si="0"/>
        <v>0</v>
      </c>
      <c r="H14" s="14">
        <f t="shared" si="1"/>
        <v>-8900.0499999999993</v>
      </c>
    </row>
    <row r="15" spans="1:8" x14ac:dyDescent="0.25">
      <c r="A15" s="2">
        <v>44392</v>
      </c>
      <c r="B15" s="1" t="s">
        <v>6</v>
      </c>
      <c r="C15" s="3">
        <v>1200</v>
      </c>
      <c r="D15" s="3" t="s">
        <v>11</v>
      </c>
      <c r="E15" s="1">
        <v>-8596.0499999999993</v>
      </c>
      <c r="G15" s="5">
        <f t="shared" si="0"/>
        <v>0</v>
      </c>
      <c r="H15" s="24">
        <f t="shared" si="1"/>
        <v>-8596.0499999999993</v>
      </c>
    </row>
    <row r="16" spans="1:8" x14ac:dyDescent="0.25">
      <c r="A16" s="2">
        <v>44392</v>
      </c>
      <c r="B16" s="1" t="s">
        <v>24</v>
      </c>
      <c r="C16" s="3">
        <v>5000</v>
      </c>
      <c r="D16" s="3" t="s">
        <v>11</v>
      </c>
      <c r="E16" s="1">
        <v>-4980.05</v>
      </c>
      <c r="G16" s="5">
        <f t="shared" si="0"/>
        <v>0</v>
      </c>
      <c r="H16" s="24">
        <f t="shared" si="1"/>
        <v>-4980.05</v>
      </c>
    </row>
    <row r="17" spans="1:8" x14ac:dyDescent="0.25">
      <c r="A17" s="18">
        <v>44392</v>
      </c>
      <c r="B17" t="s">
        <v>40</v>
      </c>
      <c r="C17" s="3">
        <v>2302</v>
      </c>
      <c r="D17" t="s">
        <v>11</v>
      </c>
      <c r="E17" s="1">
        <v>-10052.81</v>
      </c>
      <c r="G17" s="5">
        <f t="shared" si="0"/>
        <v>0</v>
      </c>
      <c r="H17" s="10">
        <f t="shared" si="1"/>
        <v>-10052.81</v>
      </c>
    </row>
    <row r="18" spans="1:8" x14ac:dyDescent="0.25">
      <c r="A18" s="2">
        <v>44393</v>
      </c>
      <c r="B18" s="1" t="s">
        <v>17</v>
      </c>
      <c r="C18" s="3">
        <v>6000</v>
      </c>
      <c r="D18" s="3" t="s">
        <v>11</v>
      </c>
      <c r="E18" s="1">
        <v>-7120.05</v>
      </c>
      <c r="G18" s="5">
        <f t="shared" si="0"/>
        <v>0</v>
      </c>
      <c r="H18" s="9">
        <f t="shared" si="1"/>
        <v>-7120.05</v>
      </c>
    </row>
    <row r="19" spans="1:8" x14ac:dyDescent="0.25">
      <c r="A19" s="18">
        <v>44393</v>
      </c>
      <c r="B19" t="s">
        <v>40</v>
      </c>
      <c r="C19" s="3">
        <v>1725</v>
      </c>
      <c r="D19" t="s">
        <v>11</v>
      </c>
      <c r="E19" s="1">
        <v>-7555.5</v>
      </c>
      <c r="G19" s="5">
        <f t="shared" si="0"/>
        <v>0</v>
      </c>
      <c r="H19" s="10">
        <f t="shared" si="1"/>
        <v>-7555.5</v>
      </c>
    </row>
    <row r="20" spans="1:8" x14ac:dyDescent="0.25">
      <c r="A20" s="2">
        <v>44397</v>
      </c>
      <c r="B20" s="1" t="s">
        <v>15</v>
      </c>
      <c r="C20" s="3">
        <v>3000</v>
      </c>
      <c r="D20" s="3" t="s">
        <v>12</v>
      </c>
      <c r="E20" s="8">
        <v>4864.95</v>
      </c>
      <c r="G20" s="9">
        <f t="shared" si="0"/>
        <v>4864.95</v>
      </c>
      <c r="H20" s="5">
        <f t="shared" si="1"/>
        <v>0</v>
      </c>
    </row>
    <row r="21" spans="1:8" x14ac:dyDescent="0.25">
      <c r="A21" s="2">
        <v>44397</v>
      </c>
      <c r="B21" s="1" t="s">
        <v>16</v>
      </c>
      <c r="C21" s="3">
        <v>200</v>
      </c>
      <c r="D21" s="3" t="s">
        <v>12</v>
      </c>
      <c r="E21" s="8">
        <v>4985.95</v>
      </c>
      <c r="G21" s="24">
        <f t="shared" si="0"/>
        <v>4985.95</v>
      </c>
      <c r="H21" s="5">
        <f t="shared" si="1"/>
        <v>0</v>
      </c>
    </row>
    <row r="22" spans="1:8" x14ac:dyDescent="0.25">
      <c r="A22" s="18">
        <v>44397</v>
      </c>
      <c r="B22" t="s">
        <v>38</v>
      </c>
      <c r="C22" s="3">
        <v>500</v>
      </c>
      <c r="D22" t="s">
        <v>12</v>
      </c>
      <c r="E22" s="1">
        <v>4644.95</v>
      </c>
      <c r="G22" s="10">
        <f t="shared" si="0"/>
        <v>4644.95</v>
      </c>
      <c r="H22" s="5">
        <f t="shared" si="1"/>
        <v>0</v>
      </c>
    </row>
    <row r="23" spans="1:8" x14ac:dyDescent="0.25">
      <c r="A23" s="2">
        <v>44398</v>
      </c>
      <c r="B23" s="5" t="s">
        <v>13</v>
      </c>
      <c r="C23" s="3">
        <v>2000</v>
      </c>
      <c r="D23" s="3" t="s">
        <v>12</v>
      </c>
      <c r="E23" s="1">
        <v>4439.95</v>
      </c>
      <c r="G23" s="9">
        <f t="shared" si="0"/>
        <v>4439.95</v>
      </c>
      <c r="H23" s="5">
        <f t="shared" si="1"/>
        <v>0</v>
      </c>
    </row>
    <row r="24" spans="1:8" x14ac:dyDescent="0.25">
      <c r="A24" s="2">
        <v>44398</v>
      </c>
      <c r="B24" s="1" t="s">
        <v>16</v>
      </c>
      <c r="C24" s="3">
        <v>200</v>
      </c>
      <c r="D24" s="3" t="s">
        <v>12</v>
      </c>
      <c r="E24" s="1">
        <v>4929.97</v>
      </c>
      <c r="G24" s="24">
        <f t="shared" si="0"/>
        <v>4929.97</v>
      </c>
      <c r="H24" s="5">
        <f t="shared" si="1"/>
        <v>0</v>
      </c>
    </row>
    <row r="25" spans="1:8" x14ac:dyDescent="0.25">
      <c r="A25" s="2">
        <v>44404</v>
      </c>
      <c r="B25" s="1" t="s">
        <v>6</v>
      </c>
      <c r="C25" s="3">
        <v>800</v>
      </c>
      <c r="D25" s="3" t="s">
        <v>12</v>
      </c>
      <c r="E25" s="1">
        <v>5419.95</v>
      </c>
      <c r="G25" s="11">
        <f t="shared" si="0"/>
        <v>5419.95</v>
      </c>
      <c r="H25" s="12">
        <f t="shared" si="1"/>
        <v>0</v>
      </c>
    </row>
    <row r="26" spans="1:8" x14ac:dyDescent="0.25">
      <c r="A26" s="2">
        <v>44404</v>
      </c>
      <c r="B26" s="1" t="s">
        <v>26</v>
      </c>
      <c r="C26" s="3">
        <v>700</v>
      </c>
      <c r="D26" s="3" t="s">
        <v>11</v>
      </c>
      <c r="E26" s="1">
        <v>-27588.86</v>
      </c>
      <c r="G26" s="25">
        <f>IF((E26&gt;0),E26,0)</f>
        <v>0</v>
      </c>
      <c r="H26" s="26">
        <f>IF((E26&lt;0),E26,0)</f>
        <v>-27588.86</v>
      </c>
    </row>
    <row r="27" spans="1:8" x14ac:dyDescent="0.25">
      <c r="A27" s="2">
        <v>44404</v>
      </c>
      <c r="B27" s="1" t="s">
        <v>15</v>
      </c>
      <c r="C27" s="3">
        <v>3000</v>
      </c>
      <c r="D27" s="3" t="s">
        <v>12</v>
      </c>
      <c r="E27" s="7">
        <v>4924.95</v>
      </c>
      <c r="F27" s="7"/>
      <c r="G27" s="13">
        <f t="shared" si="0"/>
        <v>4924.95</v>
      </c>
      <c r="H27" s="14">
        <f t="shared" si="1"/>
        <v>0</v>
      </c>
    </row>
    <row r="28" spans="1:8" x14ac:dyDescent="0.25">
      <c r="A28" s="2">
        <v>44405</v>
      </c>
      <c r="B28" s="1" t="s">
        <v>18</v>
      </c>
      <c r="C28" s="3">
        <v>700</v>
      </c>
      <c r="D28" s="3" t="s">
        <v>11</v>
      </c>
      <c r="E28" s="1">
        <v>-4481.05</v>
      </c>
      <c r="G28" s="11">
        <f t="shared" si="0"/>
        <v>0</v>
      </c>
      <c r="H28" s="12">
        <f t="shared" si="1"/>
        <v>-4481.05</v>
      </c>
    </row>
    <row r="29" spans="1:8" x14ac:dyDescent="0.25">
      <c r="A29" s="2">
        <v>44406</v>
      </c>
      <c r="B29" s="1" t="s">
        <v>6</v>
      </c>
      <c r="C29" s="3">
        <v>800</v>
      </c>
      <c r="D29" s="3" t="s">
        <v>12</v>
      </c>
      <c r="E29" s="1">
        <v>4835.95</v>
      </c>
      <c r="G29" s="25">
        <f t="shared" si="0"/>
        <v>4835.95</v>
      </c>
      <c r="H29" s="26">
        <f t="shared" si="1"/>
        <v>0</v>
      </c>
    </row>
    <row r="30" spans="1:8" x14ac:dyDescent="0.25">
      <c r="A30" s="18">
        <v>44406</v>
      </c>
      <c r="B30" t="s">
        <v>38</v>
      </c>
      <c r="C30" s="3">
        <v>500</v>
      </c>
      <c r="D30" t="s">
        <v>12</v>
      </c>
      <c r="E30" s="1">
        <v>4599.95</v>
      </c>
      <c r="G30" s="13">
        <f t="shared" si="0"/>
        <v>4599.95</v>
      </c>
      <c r="H30" s="14">
        <f t="shared" si="1"/>
        <v>0</v>
      </c>
    </row>
    <row r="31" spans="1:8" x14ac:dyDescent="0.25">
      <c r="A31" s="2">
        <v>44411</v>
      </c>
      <c r="B31" s="1" t="s">
        <v>16</v>
      </c>
      <c r="C31" s="3">
        <v>200</v>
      </c>
      <c r="D31" s="3" t="s">
        <v>12</v>
      </c>
      <c r="E31" s="1">
        <v>4885.95</v>
      </c>
      <c r="G31" s="11">
        <f t="shared" si="0"/>
        <v>4885.95</v>
      </c>
      <c r="H31" s="12">
        <f t="shared" si="1"/>
        <v>0</v>
      </c>
    </row>
    <row r="32" spans="1:8" x14ac:dyDescent="0.25">
      <c r="A32" s="2">
        <v>44411</v>
      </c>
      <c r="B32" s="1" t="s">
        <v>27</v>
      </c>
      <c r="C32" s="3">
        <v>100</v>
      </c>
      <c r="D32" s="3" t="s">
        <v>12</v>
      </c>
      <c r="E32" s="1">
        <v>6801.95</v>
      </c>
      <c r="G32" s="25">
        <f t="shared" si="0"/>
        <v>6801.95</v>
      </c>
      <c r="H32" s="26">
        <f t="shared" si="1"/>
        <v>0</v>
      </c>
    </row>
    <row r="33" spans="1:8" x14ac:dyDescent="0.25">
      <c r="A33" s="18">
        <v>44411</v>
      </c>
      <c r="B33" t="s">
        <v>42</v>
      </c>
      <c r="C33" s="3">
        <v>100</v>
      </c>
      <c r="D33" t="s">
        <v>12</v>
      </c>
      <c r="E33" s="1">
        <v>9500.9500000000007</v>
      </c>
      <c r="G33" s="25">
        <f t="shared" si="0"/>
        <v>9500.9500000000007</v>
      </c>
      <c r="H33" s="26">
        <f t="shared" si="1"/>
        <v>0</v>
      </c>
    </row>
    <row r="34" spans="1:8" x14ac:dyDescent="0.25">
      <c r="A34" s="2">
        <v>44412</v>
      </c>
      <c r="B34" s="1" t="s">
        <v>21</v>
      </c>
      <c r="C34" s="3">
        <v>1200</v>
      </c>
      <c r="D34" s="3" t="s">
        <v>11</v>
      </c>
      <c r="E34" s="1">
        <v>-15558.05</v>
      </c>
      <c r="G34" s="13">
        <f t="shared" si="0"/>
        <v>0</v>
      </c>
      <c r="H34" s="14">
        <f t="shared" si="1"/>
        <v>-15558.05</v>
      </c>
    </row>
    <row r="35" spans="1:8" x14ac:dyDescent="0.25">
      <c r="A35" s="2">
        <v>44413</v>
      </c>
      <c r="B35" s="1" t="s">
        <v>27</v>
      </c>
      <c r="C35" s="3">
        <v>200</v>
      </c>
      <c r="D35" s="3" t="s">
        <v>12</v>
      </c>
      <c r="E35" s="1">
        <v>13601.95</v>
      </c>
      <c r="G35" s="1">
        <f t="shared" si="0"/>
        <v>13601.95</v>
      </c>
      <c r="H35" s="1">
        <f t="shared" si="1"/>
        <v>0</v>
      </c>
    </row>
    <row r="36" spans="1:8" x14ac:dyDescent="0.25">
      <c r="A36" s="2">
        <v>44414</v>
      </c>
      <c r="B36" s="1" t="s">
        <v>14</v>
      </c>
      <c r="C36" s="3">
        <v>2400</v>
      </c>
      <c r="D36" s="3" t="s">
        <v>11</v>
      </c>
      <c r="E36" s="1">
        <v>-14250.05</v>
      </c>
      <c r="G36" s="1">
        <f t="shared" si="0"/>
        <v>0</v>
      </c>
      <c r="H36" s="1">
        <f t="shared" si="1"/>
        <v>-14250.05</v>
      </c>
    </row>
    <row r="37" spans="1:8" x14ac:dyDescent="0.25">
      <c r="A37" s="2">
        <v>44417</v>
      </c>
      <c r="B37" s="1" t="s">
        <v>20</v>
      </c>
      <c r="C37" s="3">
        <v>4000</v>
      </c>
      <c r="D37" s="3" t="s">
        <v>12</v>
      </c>
      <c r="E37" s="1">
        <v>6539.95</v>
      </c>
      <c r="G37" s="1">
        <f t="shared" si="0"/>
        <v>6539.95</v>
      </c>
      <c r="H37" s="1">
        <f t="shared" si="1"/>
        <v>0</v>
      </c>
    </row>
    <row r="38" spans="1:8" x14ac:dyDescent="0.25">
      <c r="A38" s="2">
        <v>44418</v>
      </c>
      <c r="B38" s="1" t="s">
        <v>13</v>
      </c>
      <c r="C38" s="3">
        <v>2000</v>
      </c>
      <c r="D38" s="3" t="s">
        <v>11</v>
      </c>
      <c r="E38" s="1">
        <v>-4420.05</v>
      </c>
      <c r="G38" s="1">
        <f t="shared" si="0"/>
        <v>0</v>
      </c>
      <c r="H38" s="1">
        <f t="shared" si="1"/>
        <v>-4420.05</v>
      </c>
    </row>
    <row r="39" spans="1:8" x14ac:dyDescent="0.25">
      <c r="A39" s="2">
        <v>44418</v>
      </c>
      <c r="B39" s="1" t="s">
        <v>14</v>
      </c>
      <c r="C39" s="3">
        <v>1000</v>
      </c>
      <c r="D39" s="3" t="s">
        <v>12</v>
      </c>
      <c r="E39" s="1">
        <v>5989.95</v>
      </c>
      <c r="G39" s="1">
        <f t="shared" si="0"/>
        <v>5989.95</v>
      </c>
      <c r="H39" s="1">
        <f t="shared" si="1"/>
        <v>0</v>
      </c>
    </row>
    <row r="40" spans="1:8" x14ac:dyDescent="0.25">
      <c r="A40" s="2">
        <v>44418</v>
      </c>
      <c r="B40" s="1" t="s">
        <v>22</v>
      </c>
      <c r="C40" s="3">
        <v>1236</v>
      </c>
      <c r="D40" s="3" t="s">
        <v>11</v>
      </c>
      <c r="E40" s="1">
        <v>-15531.29</v>
      </c>
      <c r="G40" s="1">
        <f t="shared" si="0"/>
        <v>0</v>
      </c>
      <c r="H40" s="1">
        <f t="shared" si="1"/>
        <v>-15531.29</v>
      </c>
    </row>
    <row r="41" spans="1:8" x14ac:dyDescent="0.25">
      <c r="A41" s="2">
        <v>44418</v>
      </c>
      <c r="B41" s="1" t="s">
        <v>27</v>
      </c>
      <c r="C41" s="3">
        <v>100</v>
      </c>
      <c r="D41" s="3" t="s">
        <v>12</v>
      </c>
      <c r="E41" s="1">
        <v>6816.95</v>
      </c>
      <c r="G41" s="1">
        <f t="shared" si="0"/>
        <v>6816.95</v>
      </c>
      <c r="H41" s="1">
        <f t="shared" si="1"/>
        <v>0</v>
      </c>
    </row>
    <row r="42" spans="1:8" x14ac:dyDescent="0.25">
      <c r="A42" s="18">
        <v>44418</v>
      </c>
      <c r="B42" t="s">
        <v>38</v>
      </c>
      <c r="C42" s="3">
        <v>500</v>
      </c>
      <c r="D42" t="s">
        <v>12</v>
      </c>
      <c r="E42" s="1">
        <v>4824.95</v>
      </c>
      <c r="G42" s="1">
        <f t="shared" si="0"/>
        <v>4824.95</v>
      </c>
      <c r="H42" s="1">
        <f t="shared" si="1"/>
        <v>0</v>
      </c>
    </row>
    <row r="43" spans="1:8" x14ac:dyDescent="0.25">
      <c r="A43" s="18">
        <v>44418</v>
      </c>
      <c r="B43" t="s">
        <v>42</v>
      </c>
      <c r="C43" s="3">
        <v>100</v>
      </c>
      <c r="D43" t="s">
        <v>12</v>
      </c>
      <c r="E43" s="1">
        <v>9623.9500000000007</v>
      </c>
      <c r="G43" s="1">
        <f t="shared" si="0"/>
        <v>9623.9500000000007</v>
      </c>
      <c r="H43" s="1">
        <f t="shared" si="1"/>
        <v>0</v>
      </c>
    </row>
    <row r="44" spans="1:8" x14ac:dyDescent="0.25">
      <c r="A44" s="2">
        <v>44419</v>
      </c>
      <c r="B44" s="1" t="s">
        <v>14</v>
      </c>
      <c r="C44" s="3">
        <v>1000</v>
      </c>
      <c r="D44" s="3" t="s">
        <v>12</v>
      </c>
      <c r="E44" s="1">
        <v>15799.95</v>
      </c>
      <c r="G44" s="1">
        <f t="shared" si="0"/>
        <v>15799.95</v>
      </c>
      <c r="H44" s="1">
        <f t="shared" si="1"/>
        <v>0</v>
      </c>
    </row>
    <row r="45" spans="1:8" x14ac:dyDescent="0.25">
      <c r="A45" s="2">
        <v>44419</v>
      </c>
      <c r="B45" s="1" t="s">
        <v>16</v>
      </c>
      <c r="C45" s="3">
        <v>200</v>
      </c>
      <c r="D45" s="3" t="s">
        <v>12</v>
      </c>
      <c r="E45" s="1">
        <v>4921.95</v>
      </c>
      <c r="G45" s="1">
        <f t="shared" si="0"/>
        <v>4921.95</v>
      </c>
      <c r="H45" s="1">
        <f t="shared" si="1"/>
        <v>0</v>
      </c>
    </row>
    <row r="46" spans="1:8" x14ac:dyDescent="0.25">
      <c r="A46" s="2">
        <v>44419</v>
      </c>
      <c r="B46" s="1" t="s">
        <v>20</v>
      </c>
      <c r="C46" s="3">
        <v>4000</v>
      </c>
      <c r="D46" s="3" t="s">
        <v>12</v>
      </c>
      <c r="E46" s="1">
        <v>6559.95</v>
      </c>
      <c r="G46" s="1">
        <f t="shared" si="0"/>
        <v>6559.95</v>
      </c>
      <c r="H46" s="1">
        <f t="shared" si="1"/>
        <v>0</v>
      </c>
    </row>
    <row r="47" spans="1:8" x14ac:dyDescent="0.25">
      <c r="A47" s="2">
        <v>44419</v>
      </c>
      <c r="B47" s="1" t="s">
        <v>22</v>
      </c>
      <c r="C47" s="3">
        <v>900</v>
      </c>
      <c r="D47" s="3" t="s">
        <v>11</v>
      </c>
      <c r="E47" s="1">
        <v>-11265.05</v>
      </c>
      <c r="G47" s="1">
        <f t="shared" si="0"/>
        <v>0</v>
      </c>
      <c r="H47" s="1">
        <f t="shared" si="1"/>
        <v>-11265.05</v>
      </c>
    </row>
    <row r="48" spans="1:8" x14ac:dyDescent="0.25">
      <c r="A48" s="2">
        <v>44425</v>
      </c>
      <c r="B48" s="1" t="s">
        <v>14</v>
      </c>
      <c r="C48" s="3">
        <v>1000</v>
      </c>
      <c r="D48" s="3" t="s">
        <v>12</v>
      </c>
      <c r="E48" s="1">
        <v>5579.09</v>
      </c>
      <c r="G48" s="11">
        <f t="shared" si="0"/>
        <v>5579.09</v>
      </c>
      <c r="H48" s="12">
        <f t="shared" si="1"/>
        <v>0</v>
      </c>
    </row>
    <row r="49" spans="1:8" x14ac:dyDescent="0.25">
      <c r="A49" s="2">
        <v>44426</v>
      </c>
      <c r="B49" s="1" t="s">
        <v>6</v>
      </c>
      <c r="C49" s="3">
        <v>2400</v>
      </c>
      <c r="D49" s="3" t="s">
        <v>11</v>
      </c>
      <c r="E49" s="1">
        <v>-16266.05</v>
      </c>
      <c r="G49" s="25">
        <f t="shared" si="0"/>
        <v>0</v>
      </c>
      <c r="H49" s="26">
        <f t="shared" si="1"/>
        <v>-16266.05</v>
      </c>
    </row>
    <row r="50" spans="1:8" x14ac:dyDescent="0.25">
      <c r="A50" s="2">
        <v>44426</v>
      </c>
      <c r="B50" s="1" t="s">
        <v>14</v>
      </c>
      <c r="C50" s="3">
        <v>1000</v>
      </c>
      <c r="D50" s="3" t="s">
        <v>12</v>
      </c>
      <c r="E50" s="1">
        <v>5439.95</v>
      </c>
      <c r="G50" s="25">
        <f t="shared" si="0"/>
        <v>5439.95</v>
      </c>
      <c r="H50" s="26">
        <f t="shared" si="1"/>
        <v>0</v>
      </c>
    </row>
    <row r="51" spans="1:8" x14ac:dyDescent="0.25">
      <c r="A51" s="2">
        <v>44426</v>
      </c>
      <c r="B51" s="1" t="s">
        <v>27</v>
      </c>
      <c r="C51" s="3">
        <v>100</v>
      </c>
      <c r="D51" s="3" t="s">
        <v>12</v>
      </c>
      <c r="E51" s="1">
        <v>6913.95</v>
      </c>
      <c r="G51" s="25">
        <f t="shared" si="0"/>
        <v>6913.95</v>
      </c>
      <c r="H51" s="26">
        <f t="shared" si="1"/>
        <v>0</v>
      </c>
    </row>
    <row r="52" spans="1:8" x14ac:dyDescent="0.25">
      <c r="A52" s="18">
        <v>44426</v>
      </c>
      <c r="B52" t="s">
        <v>38</v>
      </c>
      <c r="C52" s="3">
        <v>500</v>
      </c>
      <c r="D52" t="s">
        <v>12</v>
      </c>
      <c r="E52" s="1">
        <v>4889.95</v>
      </c>
      <c r="G52" s="25">
        <f t="shared" si="0"/>
        <v>4889.95</v>
      </c>
      <c r="H52" s="26">
        <f t="shared" si="1"/>
        <v>0</v>
      </c>
    </row>
    <row r="53" spans="1:8" x14ac:dyDescent="0.25">
      <c r="A53" s="18">
        <v>44426</v>
      </c>
      <c r="B53" t="s">
        <v>42</v>
      </c>
      <c r="C53" s="3">
        <v>100</v>
      </c>
      <c r="D53" t="s">
        <v>12</v>
      </c>
      <c r="E53" s="1">
        <v>9753.9500000000007</v>
      </c>
      <c r="G53" s="13">
        <f t="shared" si="0"/>
        <v>9753.9500000000007</v>
      </c>
      <c r="H53" s="14">
        <f t="shared" si="1"/>
        <v>0</v>
      </c>
    </row>
    <row r="54" spans="1:8" x14ac:dyDescent="0.25">
      <c r="A54" s="2">
        <v>44428</v>
      </c>
      <c r="B54" s="1" t="s">
        <v>16</v>
      </c>
      <c r="C54" s="3">
        <v>200</v>
      </c>
      <c r="D54" s="3" t="s">
        <v>12</v>
      </c>
      <c r="E54" s="1">
        <v>4923.95</v>
      </c>
      <c r="G54" s="24">
        <f t="shared" si="0"/>
        <v>4923.95</v>
      </c>
      <c r="H54" s="1">
        <f t="shared" si="1"/>
        <v>0</v>
      </c>
    </row>
    <row r="55" spans="1:8" x14ac:dyDescent="0.25">
      <c r="A55" s="18">
        <v>44428</v>
      </c>
      <c r="B55" t="s">
        <v>38</v>
      </c>
      <c r="C55" s="3">
        <v>500</v>
      </c>
      <c r="D55" t="s">
        <v>12</v>
      </c>
      <c r="E55" s="1">
        <v>4844.95</v>
      </c>
      <c r="G55" s="10">
        <f t="shared" si="0"/>
        <v>4844.95</v>
      </c>
      <c r="H55" s="1">
        <f t="shared" si="1"/>
        <v>0</v>
      </c>
    </row>
    <row r="56" spans="1:8" x14ac:dyDescent="0.25">
      <c r="A56" s="18">
        <v>44431</v>
      </c>
      <c r="B56" t="s">
        <v>38</v>
      </c>
      <c r="C56" s="3">
        <v>500</v>
      </c>
      <c r="D56" t="s">
        <v>12</v>
      </c>
      <c r="E56" s="1">
        <v>4844.95</v>
      </c>
      <c r="G56" s="27">
        <f t="shared" si="0"/>
        <v>4844.95</v>
      </c>
      <c r="H56" s="1">
        <f t="shared" si="1"/>
        <v>0</v>
      </c>
    </row>
    <row r="57" spans="1:8" x14ac:dyDescent="0.25">
      <c r="A57" s="2">
        <v>44441</v>
      </c>
      <c r="B57" s="1" t="s">
        <v>15</v>
      </c>
      <c r="C57" s="3">
        <v>3000</v>
      </c>
      <c r="D57" s="3" t="s">
        <v>12</v>
      </c>
      <c r="E57" s="1">
        <v>4954.95</v>
      </c>
      <c r="G57" s="1">
        <f t="shared" si="0"/>
        <v>4954.95</v>
      </c>
      <c r="H57" s="1">
        <f t="shared" si="1"/>
        <v>0</v>
      </c>
    </row>
    <row r="58" spans="1:8" x14ac:dyDescent="0.25">
      <c r="A58" s="2">
        <v>44441</v>
      </c>
      <c r="B58" s="1" t="s">
        <v>16</v>
      </c>
      <c r="C58" s="3">
        <v>200</v>
      </c>
      <c r="D58" s="3" t="s">
        <v>12</v>
      </c>
      <c r="E58" s="1">
        <v>4809.95</v>
      </c>
      <c r="G58" s="1">
        <f t="shared" si="0"/>
        <v>4809.95</v>
      </c>
      <c r="H58" s="1">
        <f t="shared" si="1"/>
        <v>0</v>
      </c>
    </row>
    <row r="59" spans="1:8" x14ac:dyDescent="0.25">
      <c r="A59" s="2">
        <v>44441</v>
      </c>
      <c r="B59" s="1" t="s">
        <v>27</v>
      </c>
      <c r="C59" s="3">
        <v>100</v>
      </c>
      <c r="D59" s="3" t="s">
        <v>12</v>
      </c>
      <c r="E59" s="1">
        <v>6701.85</v>
      </c>
      <c r="G59" s="1">
        <f t="shared" si="0"/>
        <v>6701.85</v>
      </c>
      <c r="H59" s="1">
        <f t="shared" si="1"/>
        <v>0</v>
      </c>
    </row>
    <row r="60" spans="1:8" x14ac:dyDescent="0.25">
      <c r="A60" s="18">
        <v>44441</v>
      </c>
      <c r="B60" t="s">
        <v>38</v>
      </c>
      <c r="C60" s="3">
        <v>500</v>
      </c>
      <c r="D60" t="s">
        <v>12</v>
      </c>
      <c r="E60" s="1">
        <v>4739.95</v>
      </c>
      <c r="G60" s="1">
        <f t="shared" si="0"/>
        <v>4739.95</v>
      </c>
      <c r="H60" s="1">
        <f t="shared" si="1"/>
        <v>0</v>
      </c>
    </row>
    <row r="61" spans="1:8" x14ac:dyDescent="0.25">
      <c r="A61" s="18">
        <v>44441</v>
      </c>
      <c r="B61" t="s">
        <v>39</v>
      </c>
      <c r="C61" s="3">
        <v>1000</v>
      </c>
      <c r="D61" s="19" t="s">
        <v>12</v>
      </c>
      <c r="E61" s="1">
        <v>5269.95</v>
      </c>
      <c r="G61" s="1">
        <f t="shared" si="0"/>
        <v>5269.95</v>
      </c>
      <c r="H61" s="1">
        <f t="shared" si="1"/>
        <v>0</v>
      </c>
    </row>
    <row r="62" spans="1:8" x14ac:dyDescent="0.25">
      <c r="A62" s="18">
        <v>44441</v>
      </c>
      <c r="B62" t="s">
        <v>42</v>
      </c>
      <c r="C62" s="3">
        <v>500</v>
      </c>
      <c r="D62" t="s">
        <v>11</v>
      </c>
      <c r="E62" s="1">
        <v>-48486.74</v>
      </c>
      <c r="G62" s="1">
        <f t="shared" si="0"/>
        <v>0</v>
      </c>
      <c r="H62" s="1">
        <f t="shared" si="1"/>
        <v>-48486.74</v>
      </c>
    </row>
    <row r="63" spans="1:8" x14ac:dyDescent="0.25">
      <c r="A63" s="2">
        <v>44452</v>
      </c>
      <c r="B63" s="1" t="s">
        <v>23</v>
      </c>
      <c r="C63" s="3">
        <v>200</v>
      </c>
      <c r="D63" s="3" t="s">
        <v>12</v>
      </c>
      <c r="E63" s="1">
        <v>4883.95</v>
      </c>
      <c r="G63" s="9">
        <f t="shared" si="0"/>
        <v>4883.95</v>
      </c>
      <c r="H63" s="1">
        <f t="shared" si="1"/>
        <v>0</v>
      </c>
    </row>
    <row r="64" spans="1:8" x14ac:dyDescent="0.25">
      <c r="A64" s="18">
        <v>44452</v>
      </c>
      <c r="B64" t="s">
        <v>39</v>
      </c>
      <c r="C64" s="3">
        <v>1000</v>
      </c>
      <c r="D64" t="s">
        <v>12</v>
      </c>
      <c r="E64" s="1">
        <v>5289.95</v>
      </c>
      <c r="G64" s="10">
        <f t="shared" si="0"/>
        <v>5289.95</v>
      </c>
      <c r="H64" s="1">
        <f t="shared" si="1"/>
        <v>0</v>
      </c>
    </row>
    <row r="65" spans="1:8" x14ac:dyDescent="0.25">
      <c r="A65" s="2">
        <v>44461</v>
      </c>
      <c r="B65" s="1" t="s">
        <v>23</v>
      </c>
      <c r="C65" s="3">
        <v>200</v>
      </c>
      <c r="D65" s="3" t="s">
        <v>12</v>
      </c>
      <c r="E65" s="1">
        <v>4991.95</v>
      </c>
      <c r="G65" s="1">
        <f t="shared" si="0"/>
        <v>4991.95</v>
      </c>
      <c r="H65" s="1">
        <f t="shared" si="1"/>
        <v>0</v>
      </c>
    </row>
    <row r="66" spans="1:8" x14ac:dyDescent="0.25">
      <c r="A66" s="18">
        <v>44462</v>
      </c>
      <c r="B66" t="s">
        <v>39</v>
      </c>
      <c r="C66" s="3">
        <v>1000</v>
      </c>
      <c r="D66" t="s">
        <v>12</v>
      </c>
      <c r="E66" s="1">
        <v>5079.95</v>
      </c>
      <c r="G66" s="9">
        <f t="shared" si="0"/>
        <v>5079.95</v>
      </c>
      <c r="H66" s="1">
        <f t="shared" si="1"/>
        <v>0</v>
      </c>
    </row>
    <row r="67" spans="1:8" x14ac:dyDescent="0.25">
      <c r="A67" s="18">
        <v>44462</v>
      </c>
      <c r="B67" t="s">
        <v>41</v>
      </c>
      <c r="C67" s="3">
        <v>200</v>
      </c>
      <c r="D67" t="s">
        <v>12</v>
      </c>
      <c r="E67" s="1">
        <v>7485.95</v>
      </c>
      <c r="G67" s="10">
        <f t="shared" si="0"/>
        <v>7485.95</v>
      </c>
      <c r="H67" s="1">
        <f t="shared" si="1"/>
        <v>0</v>
      </c>
    </row>
    <row r="68" spans="1:8" x14ac:dyDescent="0.25">
      <c r="A68" s="2">
        <v>44491</v>
      </c>
      <c r="B68" s="1" t="s">
        <v>15</v>
      </c>
      <c r="C68" s="3">
        <v>6000</v>
      </c>
      <c r="D68" s="3" t="s">
        <v>11</v>
      </c>
      <c r="E68" s="1">
        <v>-9790.0499999999993</v>
      </c>
      <c r="G68" s="1">
        <f t="shared" si="0"/>
        <v>0</v>
      </c>
      <c r="H68" s="1">
        <f t="shared" si="1"/>
        <v>-9790.0499999999993</v>
      </c>
    </row>
    <row r="69" spans="1:8" x14ac:dyDescent="0.25">
      <c r="A69" s="2">
        <v>44494</v>
      </c>
      <c r="B69" s="1" t="s">
        <v>15</v>
      </c>
      <c r="C69" s="3">
        <v>9000</v>
      </c>
      <c r="D69" s="3" t="s">
        <v>11</v>
      </c>
      <c r="E69" s="1">
        <v>-14570</v>
      </c>
      <c r="G69" s="1">
        <f t="shared" si="0"/>
        <v>0</v>
      </c>
      <c r="H69" s="1">
        <f t="shared" si="1"/>
        <v>-14570</v>
      </c>
    </row>
    <row r="70" spans="1:8" x14ac:dyDescent="0.25">
      <c r="A70" s="2">
        <v>44495</v>
      </c>
      <c r="B70" s="1" t="s">
        <v>23</v>
      </c>
      <c r="C70" s="3">
        <v>200</v>
      </c>
      <c r="D70" s="3" t="s">
        <v>12</v>
      </c>
      <c r="E70" s="1">
        <v>4807.95</v>
      </c>
      <c r="G70" s="1">
        <f t="shared" si="0"/>
        <v>4807.95</v>
      </c>
      <c r="H70" s="1">
        <f t="shared" si="1"/>
        <v>0</v>
      </c>
    </row>
    <row r="71" spans="1:8" x14ac:dyDescent="0.25">
      <c r="A71" s="2">
        <v>44496</v>
      </c>
      <c r="B71" s="1" t="s">
        <v>15</v>
      </c>
      <c r="C71" s="3">
        <v>18555</v>
      </c>
      <c r="D71" s="3" t="s">
        <v>11</v>
      </c>
      <c r="E71" s="1">
        <v>-30301.02</v>
      </c>
      <c r="G71" s="1">
        <f t="shared" si="0"/>
        <v>0</v>
      </c>
      <c r="H71" s="1">
        <f t="shared" si="1"/>
        <v>-30301.02</v>
      </c>
    </row>
    <row r="72" spans="1:8" x14ac:dyDescent="0.25">
      <c r="A72" s="2">
        <v>44497</v>
      </c>
      <c r="B72" s="1" t="s">
        <v>16</v>
      </c>
      <c r="C72" s="3">
        <v>200</v>
      </c>
      <c r="D72" s="3" t="s">
        <v>12</v>
      </c>
      <c r="E72" s="1">
        <v>4891.95</v>
      </c>
      <c r="G72" s="1">
        <f t="shared" si="0"/>
        <v>4891.95</v>
      </c>
      <c r="H72" s="1">
        <f t="shared" si="1"/>
        <v>0</v>
      </c>
    </row>
    <row r="73" spans="1:8" x14ac:dyDescent="0.25">
      <c r="A73" s="18">
        <v>44497</v>
      </c>
      <c r="B73" t="s">
        <v>39</v>
      </c>
      <c r="C73" s="3">
        <v>1000</v>
      </c>
      <c r="D73" t="s">
        <v>12</v>
      </c>
      <c r="E73" s="1">
        <v>4979.95</v>
      </c>
      <c r="G73" s="1">
        <f t="shared" si="0"/>
        <v>4979.95</v>
      </c>
      <c r="H73" s="1">
        <f t="shared" si="1"/>
        <v>0</v>
      </c>
    </row>
    <row r="74" spans="1:8" x14ac:dyDescent="0.25">
      <c r="A74" s="2">
        <v>44515</v>
      </c>
      <c r="B74" s="1" t="s">
        <v>16</v>
      </c>
      <c r="C74" s="3">
        <v>200</v>
      </c>
      <c r="D74" s="3" t="s">
        <v>12</v>
      </c>
      <c r="E74" s="1">
        <v>4569.95</v>
      </c>
      <c r="G74" s="1">
        <f t="shared" si="0"/>
        <v>4569.95</v>
      </c>
      <c r="H74" s="1">
        <f t="shared" si="1"/>
        <v>0</v>
      </c>
    </row>
    <row r="75" spans="1:8" x14ac:dyDescent="0.25">
      <c r="A75" s="2">
        <v>44515</v>
      </c>
      <c r="B75" s="1" t="s">
        <v>23</v>
      </c>
      <c r="C75" s="3">
        <v>1200</v>
      </c>
      <c r="D75" s="3" t="s">
        <v>11</v>
      </c>
      <c r="E75" s="1">
        <v>-30287.61</v>
      </c>
      <c r="G75" s="1">
        <f t="shared" si="0"/>
        <v>0</v>
      </c>
      <c r="H75" s="1">
        <f t="shared" si="1"/>
        <v>-30287.61</v>
      </c>
    </row>
    <row r="76" spans="1:8" x14ac:dyDescent="0.25">
      <c r="A76" s="18">
        <v>44515</v>
      </c>
      <c r="B76" t="s">
        <v>39</v>
      </c>
      <c r="C76" s="3">
        <v>1000</v>
      </c>
      <c r="D76" t="s">
        <v>12</v>
      </c>
      <c r="E76" s="1">
        <v>4819.95</v>
      </c>
      <c r="G76" s="1">
        <f t="shared" si="0"/>
        <v>4819.95</v>
      </c>
      <c r="H76" s="1">
        <f t="shared" si="1"/>
        <v>0</v>
      </c>
    </row>
    <row r="77" spans="1:8" x14ac:dyDescent="0.25">
      <c r="A77" s="2">
        <v>44518</v>
      </c>
      <c r="B77" s="1" t="s">
        <v>20</v>
      </c>
      <c r="C77" s="3">
        <v>4000</v>
      </c>
      <c r="D77" s="3" t="s">
        <v>11</v>
      </c>
      <c r="E77" s="1">
        <v>-6540.05</v>
      </c>
      <c r="G77" s="1">
        <f t="shared" ref="G77:G100" si="2">IF((E77&gt;0),E77,0)</f>
        <v>0</v>
      </c>
      <c r="H77" s="1">
        <f t="shared" ref="H77:H100" si="3">IF((E77&lt;0),E77,0)</f>
        <v>-6540.05</v>
      </c>
    </row>
    <row r="78" spans="1:8" x14ac:dyDescent="0.25">
      <c r="A78" s="2">
        <v>44518</v>
      </c>
      <c r="B78" s="1" t="s">
        <v>20</v>
      </c>
      <c r="C78" s="3">
        <v>4000</v>
      </c>
      <c r="D78" s="3" t="s">
        <v>11</v>
      </c>
      <c r="E78" s="1">
        <v>-6520.05</v>
      </c>
      <c r="G78" s="1">
        <f t="shared" si="2"/>
        <v>0</v>
      </c>
      <c r="H78" s="1">
        <f t="shared" si="3"/>
        <v>-6520.05</v>
      </c>
    </row>
    <row r="79" spans="1:8" x14ac:dyDescent="0.25">
      <c r="A79" s="18">
        <v>44518</v>
      </c>
      <c r="B79" t="s">
        <v>39</v>
      </c>
      <c r="C79" s="3">
        <v>1000</v>
      </c>
      <c r="D79" t="s">
        <v>12</v>
      </c>
      <c r="E79" s="1">
        <v>4729.95</v>
      </c>
      <c r="G79" s="1">
        <f t="shared" si="2"/>
        <v>4729.95</v>
      </c>
      <c r="H79" s="1">
        <f t="shared" si="3"/>
        <v>0</v>
      </c>
    </row>
    <row r="80" spans="1:8" x14ac:dyDescent="0.25">
      <c r="A80" s="2">
        <v>44538</v>
      </c>
      <c r="B80" s="1" t="s">
        <v>14</v>
      </c>
      <c r="C80" s="3">
        <v>1000</v>
      </c>
      <c r="D80" s="3" t="s">
        <v>12</v>
      </c>
      <c r="E80" s="1">
        <v>15419.95</v>
      </c>
      <c r="G80" s="21">
        <f t="shared" si="2"/>
        <v>15419.95</v>
      </c>
      <c r="H80" s="1">
        <f t="shared" si="3"/>
        <v>0</v>
      </c>
    </row>
    <row r="81" spans="1:8" x14ac:dyDescent="0.25">
      <c r="A81" s="18">
        <v>44539</v>
      </c>
      <c r="B81" t="s">
        <v>41</v>
      </c>
      <c r="C81" s="3">
        <v>200</v>
      </c>
      <c r="D81" t="s">
        <v>12</v>
      </c>
      <c r="E81" s="1">
        <v>5927.95</v>
      </c>
      <c r="G81" s="11">
        <f t="shared" si="2"/>
        <v>5927.95</v>
      </c>
      <c r="H81" s="12">
        <f t="shared" si="3"/>
        <v>0</v>
      </c>
    </row>
    <row r="82" spans="1:8" x14ac:dyDescent="0.25">
      <c r="A82" s="2">
        <v>44540</v>
      </c>
      <c r="B82" s="1" t="s">
        <v>20</v>
      </c>
      <c r="C82" s="3">
        <v>5000</v>
      </c>
      <c r="D82" s="3" t="s">
        <v>11</v>
      </c>
      <c r="E82" s="1">
        <v>-8230.0499999999993</v>
      </c>
      <c r="G82" s="13">
        <f t="shared" si="2"/>
        <v>0</v>
      </c>
      <c r="H82" s="14">
        <f t="shared" si="3"/>
        <v>-8230.0499999999993</v>
      </c>
    </row>
    <row r="83" spans="1:8" x14ac:dyDescent="0.25">
      <c r="A83" s="2">
        <v>44585</v>
      </c>
      <c r="B83" s="1" t="s">
        <v>27</v>
      </c>
      <c r="C83" s="3">
        <v>6</v>
      </c>
      <c r="D83" s="3" t="s">
        <v>11</v>
      </c>
      <c r="E83" s="1">
        <f>-384.9*8</f>
        <v>-3079.2</v>
      </c>
      <c r="G83" s="1">
        <f t="shared" si="2"/>
        <v>0</v>
      </c>
      <c r="H83" s="1">
        <f t="shared" si="3"/>
        <v>-3079.2</v>
      </c>
    </row>
    <row r="84" spans="1:8" x14ac:dyDescent="0.25">
      <c r="A84" s="2">
        <v>44614</v>
      </c>
      <c r="B84" s="1" t="s">
        <v>15</v>
      </c>
      <c r="C84" s="3">
        <v>4000</v>
      </c>
      <c r="D84" s="3" t="s">
        <v>12</v>
      </c>
      <c r="E84" s="1">
        <v>6519.95</v>
      </c>
      <c r="G84" s="9">
        <f t="shared" si="2"/>
        <v>6519.95</v>
      </c>
      <c r="H84" s="1">
        <f t="shared" si="3"/>
        <v>0</v>
      </c>
    </row>
    <row r="85" spans="1:8" x14ac:dyDescent="0.25">
      <c r="A85" s="18">
        <v>44614</v>
      </c>
      <c r="B85" t="s">
        <v>38</v>
      </c>
      <c r="C85" s="3">
        <v>1000</v>
      </c>
      <c r="D85" t="s">
        <v>12</v>
      </c>
      <c r="E85" s="1">
        <v>9869.9500000000007</v>
      </c>
      <c r="G85" s="24">
        <f t="shared" si="2"/>
        <v>9869.9500000000007</v>
      </c>
      <c r="H85" s="1">
        <f t="shared" si="3"/>
        <v>0</v>
      </c>
    </row>
    <row r="86" spans="1:8" x14ac:dyDescent="0.25">
      <c r="A86" s="18">
        <v>44614</v>
      </c>
      <c r="B86" t="s">
        <v>40</v>
      </c>
      <c r="C86" s="3">
        <v>1000</v>
      </c>
      <c r="D86" t="s">
        <v>12</v>
      </c>
      <c r="E86" s="1">
        <v>3099.95</v>
      </c>
      <c r="G86" s="10">
        <f t="shared" si="2"/>
        <v>3099.95</v>
      </c>
      <c r="H86" s="1">
        <f t="shared" si="3"/>
        <v>0</v>
      </c>
    </row>
    <row r="87" spans="1:8" x14ac:dyDescent="0.25">
      <c r="A87" s="2">
        <v>44620</v>
      </c>
      <c r="B87" s="1" t="s">
        <v>15</v>
      </c>
      <c r="C87" s="3">
        <v>4000</v>
      </c>
      <c r="D87" s="3" t="s">
        <v>12</v>
      </c>
      <c r="E87" s="1">
        <v>6459.95</v>
      </c>
      <c r="G87" s="9">
        <f t="shared" si="2"/>
        <v>6459.95</v>
      </c>
      <c r="H87" s="1">
        <f t="shared" si="3"/>
        <v>0</v>
      </c>
    </row>
    <row r="88" spans="1:8" x14ac:dyDescent="0.25">
      <c r="A88" s="2">
        <v>44620</v>
      </c>
      <c r="B88" s="1" t="s">
        <v>19</v>
      </c>
      <c r="C88" s="3">
        <v>300</v>
      </c>
      <c r="D88" s="3" t="s">
        <v>12</v>
      </c>
      <c r="E88" s="1">
        <v>4243.95</v>
      </c>
      <c r="G88" s="24">
        <f t="shared" si="2"/>
        <v>4243.95</v>
      </c>
      <c r="H88" s="1">
        <f t="shared" si="3"/>
        <v>0</v>
      </c>
    </row>
    <row r="89" spans="1:8" x14ac:dyDescent="0.25">
      <c r="A89" s="18">
        <v>44620</v>
      </c>
      <c r="B89" t="s">
        <v>38</v>
      </c>
      <c r="C89" s="3">
        <v>1000</v>
      </c>
      <c r="D89" t="s">
        <v>12</v>
      </c>
      <c r="E89" s="1">
        <v>9749.9500000000007</v>
      </c>
      <c r="G89" s="10">
        <f t="shared" si="2"/>
        <v>9749.9500000000007</v>
      </c>
      <c r="H89" s="1">
        <f t="shared" si="3"/>
        <v>0</v>
      </c>
    </row>
    <row r="90" spans="1:8" x14ac:dyDescent="0.25">
      <c r="A90" s="18">
        <v>44627</v>
      </c>
      <c r="B90" s="17" t="s">
        <v>38</v>
      </c>
      <c r="C90" s="3">
        <v>1000</v>
      </c>
      <c r="D90" t="s">
        <v>12</v>
      </c>
      <c r="E90" s="1">
        <v>9649.9500000000007</v>
      </c>
      <c r="G90" s="27">
        <f t="shared" si="2"/>
        <v>9649.9500000000007</v>
      </c>
      <c r="H90" s="1">
        <f t="shared" si="3"/>
        <v>0</v>
      </c>
    </row>
    <row r="91" spans="1:8" x14ac:dyDescent="0.25">
      <c r="A91" s="2">
        <v>44630</v>
      </c>
      <c r="B91" s="1" t="s">
        <v>19</v>
      </c>
      <c r="C91" s="3">
        <v>300</v>
      </c>
      <c r="D91" s="3" t="s">
        <v>12</v>
      </c>
      <c r="E91" s="1">
        <v>4132.95</v>
      </c>
      <c r="G91" s="9">
        <f t="shared" si="2"/>
        <v>4132.95</v>
      </c>
      <c r="H91" s="1">
        <f t="shared" si="3"/>
        <v>0</v>
      </c>
    </row>
    <row r="92" spans="1:8" x14ac:dyDescent="0.25">
      <c r="A92" s="18">
        <v>44630</v>
      </c>
      <c r="B92" t="s">
        <v>38</v>
      </c>
      <c r="C92" s="3">
        <v>1000</v>
      </c>
      <c r="D92" t="s">
        <v>12</v>
      </c>
      <c r="E92" s="8">
        <v>9319.9500000000007</v>
      </c>
      <c r="G92" s="10">
        <f t="shared" si="2"/>
        <v>9319.9500000000007</v>
      </c>
      <c r="H92" s="1">
        <f t="shared" si="3"/>
        <v>0</v>
      </c>
    </row>
    <row r="93" spans="1:8" x14ac:dyDescent="0.25">
      <c r="A93" s="18">
        <v>44637</v>
      </c>
      <c r="B93" t="s">
        <v>38</v>
      </c>
      <c r="C93" s="3" t="s">
        <v>37</v>
      </c>
      <c r="D93" t="s">
        <v>12</v>
      </c>
      <c r="E93" s="1">
        <v>30000</v>
      </c>
      <c r="G93" s="27">
        <f t="shared" si="2"/>
        <v>30000</v>
      </c>
      <c r="H93" s="1">
        <f t="shared" si="3"/>
        <v>0</v>
      </c>
    </row>
    <row r="94" spans="1:8" x14ac:dyDescent="0.25">
      <c r="A94" s="18">
        <v>44686</v>
      </c>
      <c r="B94" t="s">
        <v>42</v>
      </c>
      <c r="C94" s="3">
        <v>75</v>
      </c>
      <c r="D94" t="s">
        <v>12</v>
      </c>
      <c r="E94" s="1">
        <v>7005.45</v>
      </c>
      <c r="G94" s="9">
        <f t="shared" si="2"/>
        <v>7005.45</v>
      </c>
      <c r="H94" s="1">
        <f t="shared" si="3"/>
        <v>0</v>
      </c>
    </row>
    <row r="95" spans="1:8" x14ac:dyDescent="0.25">
      <c r="A95" s="18">
        <v>44686</v>
      </c>
      <c r="B95" t="s">
        <v>43</v>
      </c>
      <c r="C95" s="3">
        <v>20</v>
      </c>
      <c r="D95" t="s">
        <v>12</v>
      </c>
      <c r="E95" s="1">
        <v>5919.55</v>
      </c>
      <c r="G95" s="10">
        <f t="shared" si="2"/>
        <v>5919.55</v>
      </c>
      <c r="H95" s="1">
        <f t="shared" si="3"/>
        <v>0</v>
      </c>
    </row>
    <row r="96" spans="1:8" x14ac:dyDescent="0.25">
      <c r="A96" s="18">
        <v>44693</v>
      </c>
      <c r="B96" t="s">
        <v>42</v>
      </c>
      <c r="C96" s="3">
        <v>75</v>
      </c>
      <c r="D96" t="s">
        <v>12</v>
      </c>
      <c r="E96" s="1">
        <v>6696.45</v>
      </c>
      <c r="G96" s="9">
        <f t="shared" si="2"/>
        <v>6696.45</v>
      </c>
      <c r="H96" s="1">
        <f t="shared" si="3"/>
        <v>0</v>
      </c>
    </row>
    <row r="97" spans="1:10" x14ac:dyDescent="0.25">
      <c r="A97" s="18">
        <v>44693</v>
      </c>
      <c r="B97" t="s">
        <v>43</v>
      </c>
      <c r="C97" s="3">
        <v>20</v>
      </c>
      <c r="D97" t="s">
        <v>12</v>
      </c>
      <c r="E97" s="1">
        <v>5761.15</v>
      </c>
      <c r="G97" s="10">
        <f t="shared" si="2"/>
        <v>5761.15</v>
      </c>
      <c r="H97" s="1">
        <f t="shared" si="3"/>
        <v>0</v>
      </c>
    </row>
    <row r="98" spans="1:10" x14ac:dyDescent="0.25">
      <c r="A98" s="18">
        <v>44728</v>
      </c>
      <c r="B98" t="s">
        <v>42</v>
      </c>
      <c r="C98" s="3">
        <v>75</v>
      </c>
      <c r="D98" t="s">
        <v>12</v>
      </c>
      <c r="E98" s="1">
        <v>6317.7</v>
      </c>
      <c r="G98" s="1">
        <f t="shared" si="2"/>
        <v>6317.7</v>
      </c>
      <c r="H98" s="1">
        <f t="shared" si="3"/>
        <v>0</v>
      </c>
    </row>
    <row r="99" spans="1:10" x14ac:dyDescent="0.25">
      <c r="A99" s="18">
        <v>44856</v>
      </c>
      <c r="B99" t="s">
        <v>38</v>
      </c>
      <c r="C99" s="3">
        <v>6083</v>
      </c>
      <c r="D99" t="s">
        <v>11</v>
      </c>
      <c r="E99" s="1">
        <v>-57476.12</v>
      </c>
      <c r="G99" s="1">
        <f t="shared" si="2"/>
        <v>0</v>
      </c>
      <c r="H99" s="1">
        <f t="shared" si="3"/>
        <v>-57476.12</v>
      </c>
    </row>
    <row r="100" spans="1:10" x14ac:dyDescent="0.25">
      <c r="A100" s="18"/>
      <c r="G100" s="1">
        <f t="shared" si="2"/>
        <v>0</v>
      </c>
      <c r="H100" s="1">
        <f t="shared" si="3"/>
        <v>0</v>
      </c>
    </row>
    <row r="101" spans="1:10" ht="15.75" thickBot="1" x14ac:dyDescent="0.3">
      <c r="A101" s="18"/>
      <c r="E101" s="6">
        <f>SUM(E8:E100)</f>
        <v>73660.50999999998</v>
      </c>
      <c r="G101" s="6">
        <f t="shared" ref="G101:H101" si="4">SUM(G8:G100)</f>
        <v>445506.36000000045</v>
      </c>
      <c r="H101" s="6">
        <f t="shared" si="4"/>
        <v>-371845.84999999992</v>
      </c>
      <c r="J101" s="1">
        <f>G101+H101-E101</f>
        <v>5.5297277867794037E-10</v>
      </c>
    </row>
    <row r="102" spans="1:10" ht="15.75" thickTop="1" x14ac:dyDescent="0.25">
      <c r="A102" s="18"/>
    </row>
    <row r="103" spans="1:10" x14ac:dyDescent="0.25">
      <c r="A103" s="18"/>
      <c r="D103" t="s">
        <v>44</v>
      </c>
      <c r="E103" s="1">
        <v>61768.67</v>
      </c>
    </row>
    <row r="104" spans="1:10" x14ac:dyDescent="0.25">
      <c r="A104" s="18"/>
      <c r="D104" t="s">
        <v>45</v>
      </c>
      <c r="E104" s="1">
        <f>E103-E101</f>
        <v>-11891.839999999982</v>
      </c>
    </row>
    <row r="105" spans="1:10" x14ac:dyDescent="0.25">
      <c r="A105" s="18"/>
    </row>
    <row r="106" spans="1:10" x14ac:dyDescent="0.25">
      <c r="A106" s="18"/>
      <c r="D106" s="20">
        <v>0.5</v>
      </c>
      <c r="E106" s="1">
        <f>E104/2</f>
        <v>-5945.919999999991</v>
      </c>
    </row>
    <row r="107" spans="1:10" x14ac:dyDescent="0.25">
      <c r="A107" s="18"/>
    </row>
    <row r="108" spans="1:10" x14ac:dyDescent="0.25">
      <c r="A108" s="18"/>
    </row>
    <row r="109" spans="1:10" x14ac:dyDescent="0.25">
      <c r="A109" s="18"/>
    </row>
    <row r="110" spans="1:10" x14ac:dyDescent="0.25">
      <c r="A110" s="18"/>
    </row>
    <row r="111" spans="1:10" x14ac:dyDescent="0.25">
      <c r="A111" s="18"/>
    </row>
    <row r="112" spans="1:10" x14ac:dyDescent="0.25">
      <c r="A112" s="18"/>
    </row>
    <row r="113" spans="1:1" x14ac:dyDescent="0.25">
      <c r="A113" s="18"/>
    </row>
    <row r="114" spans="1:1" x14ac:dyDescent="0.25">
      <c r="A114" s="18"/>
    </row>
    <row r="115" spans="1:1" x14ac:dyDescent="0.25">
      <c r="A115" s="18"/>
    </row>
    <row r="116" spans="1:1" x14ac:dyDescent="0.25">
      <c r="A116" s="18"/>
    </row>
    <row r="117" spans="1:1" x14ac:dyDescent="0.25">
      <c r="A117" s="18"/>
    </row>
    <row r="118" spans="1:1" x14ac:dyDescent="0.25">
      <c r="A118" s="18"/>
    </row>
    <row r="119" spans="1:1" x14ac:dyDescent="0.25">
      <c r="A119" s="18"/>
    </row>
    <row r="120" spans="1:1" x14ac:dyDescent="0.25">
      <c r="A120" s="18"/>
    </row>
    <row r="121" spans="1:1" x14ac:dyDescent="0.25">
      <c r="A121" s="18"/>
    </row>
    <row r="122" spans="1:1" x14ac:dyDescent="0.25">
      <c r="A122" s="18"/>
    </row>
    <row r="123" spans="1:1" x14ac:dyDescent="0.25">
      <c r="A123" s="18"/>
    </row>
    <row r="124" spans="1:1" x14ac:dyDescent="0.25">
      <c r="A124" s="18"/>
    </row>
    <row r="125" spans="1:1" x14ac:dyDescent="0.25">
      <c r="A125" s="18"/>
    </row>
    <row r="126" spans="1:1" x14ac:dyDescent="0.25">
      <c r="A126" s="18"/>
    </row>
    <row r="127" spans="1:1" x14ac:dyDescent="0.25">
      <c r="A127" s="18"/>
    </row>
    <row r="128" spans="1:1" x14ac:dyDescent="0.25">
      <c r="A128" s="18"/>
    </row>
    <row r="129" spans="1:1" x14ac:dyDescent="0.25">
      <c r="A129" s="18"/>
    </row>
    <row r="130" spans="1:1" x14ac:dyDescent="0.25">
      <c r="A130" s="18"/>
    </row>
    <row r="131" spans="1:1" x14ac:dyDescent="0.25">
      <c r="A131" s="18"/>
    </row>
    <row r="132" spans="1:1" x14ac:dyDescent="0.25">
      <c r="A132" s="18"/>
    </row>
    <row r="133" spans="1:1" x14ac:dyDescent="0.25">
      <c r="A133" s="18"/>
    </row>
    <row r="134" spans="1:1" x14ac:dyDescent="0.25">
      <c r="A134" s="18"/>
    </row>
    <row r="135" spans="1:1" x14ac:dyDescent="0.25">
      <c r="A135" s="18"/>
    </row>
    <row r="136" spans="1:1" x14ac:dyDescent="0.25">
      <c r="A136" s="18"/>
    </row>
    <row r="137" spans="1:1" x14ac:dyDescent="0.25">
      <c r="A137" s="18"/>
    </row>
    <row r="138" spans="1:1" x14ac:dyDescent="0.25">
      <c r="A138" s="18"/>
    </row>
    <row r="139" spans="1:1" x14ac:dyDescent="0.25">
      <c r="A139" s="18"/>
    </row>
    <row r="140" spans="1:1" x14ac:dyDescent="0.25">
      <c r="A140" s="18"/>
    </row>
    <row r="141" spans="1:1" x14ac:dyDescent="0.25">
      <c r="A141" s="18"/>
    </row>
    <row r="142" spans="1:1" x14ac:dyDescent="0.25">
      <c r="A142" s="18"/>
    </row>
    <row r="143" spans="1:1" x14ac:dyDescent="0.25">
      <c r="A143" s="18"/>
    </row>
    <row r="144" spans="1:1" x14ac:dyDescent="0.25">
      <c r="A144" s="18"/>
    </row>
    <row r="145" spans="1:1" x14ac:dyDescent="0.25">
      <c r="A145" s="18"/>
    </row>
    <row r="146" spans="1:1" x14ac:dyDescent="0.25">
      <c r="A146" s="18"/>
    </row>
    <row r="147" spans="1:1" x14ac:dyDescent="0.25">
      <c r="A147" s="18"/>
    </row>
    <row r="148" spans="1:1" x14ac:dyDescent="0.25">
      <c r="A148" s="18"/>
    </row>
    <row r="149" spans="1:1" x14ac:dyDescent="0.25">
      <c r="A149" s="18"/>
    </row>
    <row r="150" spans="1:1" x14ac:dyDescent="0.25">
      <c r="A150" s="18"/>
    </row>
    <row r="151" spans="1:1" x14ac:dyDescent="0.25">
      <c r="A151" s="18"/>
    </row>
    <row r="152" spans="1:1" x14ac:dyDescent="0.25">
      <c r="A152" s="18"/>
    </row>
    <row r="153" spans="1:1" x14ac:dyDescent="0.25">
      <c r="A153" s="18"/>
    </row>
    <row r="154" spans="1:1" x14ac:dyDescent="0.25">
      <c r="A154" s="18"/>
    </row>
    <row r="155" spans="1:1" x14ac:dyDescent="0.25">
      <c r="A155" s="18"/>
    </row>
    <row r="156" spans="1:1" x14ac:dyDescent="0.25">
      <c r="A156" s="18"/>
    </row>
    <row r="157" spans="1:1" x14ac:dyDescent="0.25">
      <c r="A157" s="18"/>
    </row>
    <row r="158" spans="1:1" x14ac:dyDescent="0.25">
      <c r="A158" s="18"/>
    </row>
    <row r="159" spans="1:1" x14ac:dyDescent="0.25">
      <c r="A159" s="18"/>
    </row>
    <row r="160" spans="1:1" x14ac:dyDescent="0.25">
      <c r="A160" s="18"/>
    </row>
    <row r="161" spans="1:1" x14ac:dyDescent="0.25">
      <c r="A161" s="18"/>
    </row>
    <row r="162" spans="1:1" x14ac:dyDescent="0.25">
      <c r="A162" s="18"/>
    </row>
    <row r="163" spans="1:1" x14ac:dyDescent="0.25">
      <c r="A163" s="18"/>
    </row>
    <row r="164" spans="1:1" x14ac:dyDescent="0.25">
      <c r="A164" s="18"/>
    </row>
    <row r="165" spans="1:1" x14ac:dyDescent="0.25">
      <c r="A165" s="18"/>
    </row>
    <row r="166" spans="1:1" x14ac:dyDescent="0.25">
      <c r="A166" s="18"/>
    </row>
    <row r="167" spans="1:1" x14ac:dyDescent="0.25">
      <c r="A167" s="18"/>
    </row>
    <row r="168" spans="1:1" x14ac:dyDescent="0.25">
      <c r="A168" s="18"/>
    </row>
    <row r="169" spans="1:1" x14ac:dyDescent="0.25">
      <c r="A169" s="18"/>
    </row>
    <row r="170" spans="1:1" x14ac:dyDescent="0.25">
      <c r="A170" s="18"/>
    </row>
    <row r="171" spans="1:1" x14ac:dyDescent="0.25">
      <c r="A171" s="18"/>
    </row>
    <row r="172" spans="1:1" x14ac:dyDescent="0.25">
      <c r="A172" s="18"/>
    </row>
    <row r="173" spans="1:1" x14ac:dyDescent="0.25">
      <c r="A173" s="18"/>
    </row>
    <row r="174" spans="1:1" x14ac:dyDescent="0.25">
      <c r="A174" s="18"/>
    </row>
    <row r="175" spans="1:1" x14ac:dyDescent="0.25">
      <c r="A175" s="18"/>
    </row>
    <row r="176" spans="1:1" x14ac:dyDescent="0.25">
      <c r="A176" s="18"/>
    </row>
    <row r="177" spans="1:1" x14ac:dyDescent="0.25">
      <c r="A177" s="18"/>
    </row>
    <row r="178" spans="1:1" x14ac:dyDescent="0.25">
      <c r="A178" s="18"/>
    </row>
    <row r="179" spans="1:1" x14ac:dyDescent="0.25">
      <c r="A179" s="18"/>
    </row>
    <row r="180" spans="1:1" x14ac:dyDescent="0.25">
      <c r="A180" s="18"/>
    </row>
    <row r="181" spans="1:1" x14ac:dyDescent="0.25">
      <c r="A181" s="18"/>
    </row>
    <row r="182" spans="1:1" x14ac:dyDescent="0.25">
      <c r="A182" s="18"/>
    </row>
    <row r="183" spans="1:1" x14ac:dyDescent="0.25">
      <c r="A183" s="18"/>
    </row>
    <row r="184" spans="1:1" x14ac:dyDescent="0.25">
      <c r="A184" s="18"/>
    </row>
    <row r="185" spans="1:1" x14ac:dyDescent="0.25">
      <c r="A185" s="18"/>
    </row>
    <row r="186" spans="1:1" x14ac:dyDescent="0.25">
      <c r="A186" s="18"/>
    </row>
    <row r="187" spans="1:1" x14ac:dyDescent="0.25">
      <c r="A187" s="18"/>
    </row>
    <row r="188" spans="1:1" x14ac:dyDescent="0.25">
      <c r="A188" s="18"/>
    </row>
    <row r="189" spans="1:1" x14ac:dyDescent="0.25">
      <c r="A189" s="18"/>
    </row>
    <row r="190" spans="1:1" x14ac:dyDescent="0.25">
      <c r="A190" s="18"/>
    </row>
    <row r="191" spans="1:1" x14ac:dyDescent="0.25">
      <c r="A191" s="18"/>
    </row>
    <row r="192" spans="1:1" x14ac:dyDescent="0.25">
      <c r="A192" s="18"/>
    </row>
    <row r="193" spans="1:1" x14ac:dyDescent="0.25">
      <c r="A193" s="18"/>
    </row>
    <row r="194" spans="1:1" x14ac:dyDescent="0.25">
      <c r="A194" s="18"/>
    </row>
    <row r="195" spans="1:1" x14ac:dyDescent="0.25">
      <c r="A195" s="18"/>
    </row>
    <row r="196" spans="1:1" x14ac:dyDescent="0.25">
      <c r="A196" s="18"/>
    </row>
    <row r="197" spans="1:1" x14ac:dyDescent="0.25">
      <c r="A197" s="18"/>
    </row>
    <row r="198" spans="1:1" x14ac:dyDescent="0.25">
      <c r="A198" s="18"/>
    </row>
    <row r="199" spans="1:1" x14ac:dyDescent="0.25">
      <c r="A199" s="18"/>
    </row>
    <row r="200" spans="1:1" x14ac:dyDescent="0.25">
      <c r="A200" s="18"/>
    </row>
    <row r="201" spans="1:1" x14ac:dyDescent="0.25">
      <c r="A201" s="18"/>
    </row>
    <row r="202" spans="1:1" x14ac:dyDescent="0.25">
      <c r="A202" s="18"/>
    </row>
    <row r="203" spans="1:1" x14ac:dyDescent="0.25">
      <c r="A203" s="18"/>
    </row>
    <row r="204" spans="1:1" x14ac:dyDescent="0.25">
      <c r="A204" s="18"/>
    </row>
    <row r="205" spans="1:1" x14ac:dyDescent="0.25">
      <c r="A205" s="18"/>
    </row>
    <row r="206" spans="1:1" x14ac:dyDescent="0.25">
      <c r="A206" s="18"/>
    </row>
    <row r="207" spans="1:1" x14ac:dyDescent="0.25">
      <c r="A207" s="18"/>
    </row>
    <row r="208" spans="1:1" x14ac:dyDescent="0.25">
      <c r="A208" s="18"/>
    </row>
    <row r="209" spans="1:1" x14ac:dyDescent="0.25">
      <c r="A209" s="18"/>
    </row>
    <row r="210" spans="1:1" x14ac:dyDescent="0.25">
      <c r="A210" s="18"/>
    </row>
    <row r="211" spans="1:1" x14ac:dyDescent="0.25">
      <c r="A211" s="18"/>
    </row>
    <row r="212" spans="1:1" x14ac:dyDescent="0.25">
      <c r="A212" s="18"/>
    </row>
    <row r="213" spans="1:1" x14ac:dyDescent="0.25">
      <c r="A213" s="18"/>
    </row>
    <row r="214" spans="1:1" x14ac:dyDescent="0.25">
      <c r="A214" s="18"/>
    </row>
    <row r="215" spans="1:1" x14ac:dyDescent="0.25">
      <c r="A215" s="18"/>
    </row>
    <row r="216" spans="1:1" x14ac:dyDescent="0.25">
      <c r="A216" s="18"/>
    </row>
    <row r="217" spans="1:1" x14ac:dyDescent="0.25">
      <c r="A217" s="18"/>
    </row>
    <row r="218" spans="1:1" x14ac:dyDescent="0.25">
      <c r="A218" s="18"/>
    </row>
    <row r="219" spans="1:1" x14ac:dyDescent="0.25">
      <c r="A219" s="18"/>
    </row>
    <row r="220" spans="1:1" x14ac:dyDescent="0.25">
      <c r="A220" s="18"/>
    </row>
    <row r="221" spans="1:1" x14ac:dyDescent="0.25">
      <c r="A221" s="18"/>
    </row>
    <row r="222" spans="1:1" x14ac:dyDescent="0.25">
      <c r="A222" s="18"/>
    </row>
    <row r="223" spans="1:1" x14ac:dyDescent="0.25">
      <c r="A223" s="18"/>
    </row>
    <row r="224" spans="1:1" x14ac:dyDescent="0.25">
      <c r="A224" s="18"/>
    </row>
    <row r="225" spans="1:1" x14ac:dyDescent="0.25">
      <c r="A225" s="18"/>
    </row>
    <row r="226" spans="1:1" x14ac:dyDescent="0.25">
      <c r="A226" s="18"/>
    </row>
    <row r="227" spans="1:1" x14ac:dyDescent="0.25">
      <c r="A227" s="18"/>
    </row>
    <row r="228" spans="1:1" x14ac:dyDescent="0.25">
      <c r="A228" s="18"/>
    </row>
    <row r="229" spans="1:1" x14ac:dyDescent="0.25">
      <c r="A229" s="18"/>
    </row>
    <row r="230" spans="1:1" x14ac:dyDescent="0.25">
      <c r="A230" s="18"/>
    </row>
    <row r="231" spans="1:1" x14ac:dyDescent="0.25">
      <c r="A231" s="18"/>
    </row>
    <row r="232" spans="1:1" x14ac:dyDescent="0.25">
      <c r="A232" s="18"/>
    </row>
    <row r="233" spans="1:1" x14ac:dyDescent="0.25">
      <c r="A233" s="18"/>
    </row>
    <row r="234" spans="1:1" x14ac:dyDescent="0.25">
      <c r="A234" s="18"/>
    </row>
    <row r="235" spans="1:1" x14ac:dyDescent="0.25">
      <c r="A235" s="18"/>
    </row>
    <row r="236" spans="1:1" x14ac:dyDescent="0.25">
      <c r="A236" s="18"/>
    </row>
    <row r="237" spans="1:1" x14ac:dyDescent="0.25">
      <c r="A237" s="18"/>
    </row>
    <row r="238" spans="1:1" x14ac:dyDescent="0.25">
      <c r="A238" s="18"/>
    </row>
    <row r="239" spans="1:1" x14ac:dyDescent="0.25">
      <c r="A239" s="18"/>
    </row>
    <row r="240" spans="1:1" x14ac:dyDescent="0.25">
      <c r="A240" s="18"/>
    </row>
    <row r="241" spans="1:1" x14ac:dyDescent="0.25">
      <c r="A241" s="18"/>
    </row>
    <row r="242" spans="1:1" x14ac:dyDescent="0.25">
      <c r="A242" s="18"/>
    </row>
    <row r="243" spans="1:1" x14ac:dyDescent="0.25">
      <c r="A243" s="18"/>
    </row>
    <row r="244" spans="1:1" x14ac:dyDescent="0.25">
      <c r="A244" s="18"/>
    </row>
    <row r="245" spans="1:1" x14ac:dyDescent="0.25">
      <c r="A245" s="18"/>
    </row>
    <row r="246" spans="1:1" x14ac:dyDescent="0.25">
      <c r="A246" s="18"/>
    </row>
    <row r="247" spans="1:1" x14ac:dyDescent="0.25">
      <c r="A247" s="18"/>
    </row>
    <row r="248" spans="1:1" x14ac:dyDescent="0.25">
      <c r="A248" s="18"/>
    </row>
    <row r="249" spans="1:1" x14ac:dyDescent="0.25">
      <c r="A249" s="18"/>
    </row>
    <row r="250" spans="1:1" x14ac:dyDescent="0.25">
      <c r="A250" s="18"/>
    </row>
    <row r="251" spans="1:1" x14ac:dyDescent="0.25">
      <c r="A251" s="18"/>
    </row>
    <row r="252" spans="1:1" x14ac:dyDescent="0.25">
      <c r="A252" s="18"/>
    </row>
    <row r="253" spans="1:1" x14ac:dyDescent="0.25">
      <c r="A253" s="18"/>
    </row>
    <row r="254" spans="1:1" x14ac:dyDescent="0.25">
      <c r="A254" s="18"/>
    </row>
    <row r="255" spans="1:1" x14ac:dyDescent="0.25">
      <c r="A255" s="18"/>
    </row>
    <row r="256" spans="1:1" x14ac:dyDescent="0.25">
      <c r="A256" s="18"/>
    </row>
    <row r="257" spans="1:1" x14ac:dyDescent="0.25">
      <c r="A257" s="18"/>
    </row>
    <row r="258" spans="1:1" x14ac:dyDescent="0.25">
      <c r="A258" s="18"/>
    </row>
    <row r="259" spans="1:1" x14ac:dyDescent="0.25">
      <c r="A259" s="18"/>
    </row>
    <row r="260" spans="1:1" x14ac:dyDescent="0.25">
      <c r="A260" s="18"/>
    </row>
    <row r="261" spans="1:1" x14ac:dyDescent="0.25">
      <c r="A261" s="18"/>
    </row>
    <row r="262" spans="1:1" x14ac:dyDescent="0.25">
      <c r="A262" s="18"/>
    </row>
    <row r="263" spans="1:1" x14ac:dyDescent="0.25">
      <c r="A263" s="18"/>
    </row>
    <row r="264" spans="1:1" x14ac:dyDescent="0.25">
      <c r="A264" s="18"/>
    </row>
    <row r="265" spans="1:1" x14ac:dyDescent="0.25">
      <c r="A265" s="18"/>
    </row>
    <row r="266" spans="1:1" x14ac:dyDescent="0.25">
      <c r="A266" s="18"/>
    </row>
    <row r="267" spans="1:1" x14ac:dyDescent="0.25">
      <c r="A267" s="18"/>
    </row>
    <row r="268" spans="1:1" x14ac:dyDescent="0.25">
      <c r="A268" s="18"/>
    </row>
    <row r="269" spans="1:1" x14ac:dyDescent="0.25">
      <c r="A269" s="18"/>
    </row>
    <row r="270" spans="1:1" x14ac:dyDescent="0.25">
      <c r="A270" s="18"/>
    </row>
    <row r="271" spans="1:1" x14ac:dyDescent="0.25">
      <c r="A271" s="18"/>
    </row>
    <row r="272" spans="1:1" x14ac:dyDescent="0.25">
      <c r="A272" s="18"/>
    </row>
    <row r="273" spans="1:1" x14ac:dyDescent="0.25">
      <c r="A273" s="18"/>
    </row>
    <row r="274" spans="1:1" x14ac:dyDescent="0.25">
      <c r="A274" s="18"/>
    </row>
    <row r="275" spans="1:1" x14ac:dyDescent="0.25">
      <c r="A275" s="18"/>
    </row>
    <row r="276" spans="1:1" x14ac:dyDescent="0.25">
      <c r="A276" s="18"/>
    </row>
    <row r="277" spans="1:1" x14ac:dyDescent="0.25">
      <c r="A277" s="18"/>
    </row>
    <row r="278" spans="1:1" x14ac:dyDescent="0.25">
      <c r="A278" s="18"/>
    </row>
    <row r="279" spans="1:1" x14ac:dyDescent="0.25">
      <c r="A279" s="18"/>
    </row>
    <row r="280" spans="1:1" x14ac:dyDescent="0.25">
      <c r="A280" s="18"/>
    </row>
    <row r="281" spans="1:1" x14ac:dyDescent="0.25">
      <c r="A281" s="18"/>
    </row>
    <row r="282" spans="1:1" x14ac:dyDescent="0.25">
      <c r="A282" s="18"/>
    </row>
    <row r="283" spans="1:1" x14ac:dyDescent="0.25">
      <c r="A283" s="18"/>
    </row>
    <row r="284" spans="1:1" x14ac:dyDescent="0.25">
      <c r="A284" s="18"/>
    </row>
    <row r="285" spans="1:1" x14ac:dyDescent="0.25">
      <c r="A285" s="18"/>
    </row>
    <row r="286" spans="1:1" x14ac:dyDescent="0.25">
      <c r="A286" s="18"/>
    </row>
    <row r="287" spans="1:1" x14ac:dyDescent="0.25">
      <c r="A287" s="18"/>
    </row>
    <row r="288" spans="1:1" x14ac:dyDescent="0.25">
      <c r="A288" s="18"/>
    </row>
    <row r="289" spans="1:1" x14ac:dyDescent="0.25">
      <c r="A289" s="18"/>
    </row>
    <row r="290" spans="1:1" x14ac:dyDescent="0.25">
      <c r="A290" s="18"/>
    </row>
    <row r="291" spans="1:1" x14ac:dyDescent="0.25">
      <c r="A291" s="18"/>
    </row>
    <row r="292" spans="1:1" x14ac:dyDescent="0.25">
      <c r="A292" s="18"/>
    </row>
    <row r="293" spans="1:1" x14ac:dyDescent="0.25">
      <c r="A293" s="18"/>
    </row>
    <row r="294" spans="1:1" x14ac:dyDescent="0.25">
      <c r="A294" s="18"/>
    </row>
    <row r="295" spans="1:1" x14ac:dyDescent="0.25">
      <c r="A295" s="18"/>
    </row>
    <row r="296" spans="1:1" x14ac:dyDescent="0.25">
      <c r="A296" s="18"/>
    </row>
    <row r="297" spans="1:1" x14ac:dyDescent="0.25">
      <c r="A297" s="18"/>
    </row>
    <row r="298" spans="1:1" x14ac:dyDescent="0.25">
      <c r="A298" s="18"/>
    </row>
    <row r="299" spans="1:1" x14ac:dyDescent="0.25">
      <c r="A299" s="18"/>
    </row>
    <row r="300" spans="1:1" x14ac:dyDescent="0.25">
      <c r="A300" s="18"/>
    </row>
    <row r="301" spans="1:1" x14ac:dyDescent="0.25">
      <c r="A301" s="18"/>
    </row>
    <row r="302" spans="1:1" x14ac:dyDescent="0.25">
      <c r="A302" s="18"/>
    </row>
    <row r="303" spans="1:1" x14ac:dyDescent="0.25">
      <c r="A303" s="18"/>
    </row>
    <row r="304" spans="1:1" x14ac:dyDescent="0.25">
      <c r="A304" s="18"/>
    </row>
    <row r="305" spans="1:1" x14ac:dyDescent="0.25">
      <c r="A305" s="18"/>
    </row>
    <row r="306" spans="1:1" x14ac:dyDescent="0.25">
      <c r="A306" s="18"/>
    </row>
    <row r="307" spans="1:1" x14ac:dyDescent="0.25">
      <c r="A307" s="18"/>
    </row>
    <row r="308" spans="1:1" x14ac:dyDescent="0.25">
      <c r="A308" s="18"/>
    </row>
    <row r="309" spans="1:1" x14ac:dyDescent="0.25">
      <c r="A309" s="18"/>
    </row>
    <row r="310" spans="1:1" x14ac:dyDescent="0.25">
      <c r="A310" s="18"/>
    </row>
    <row r="311" spans="1:1" x14ac:dyDescent="0.25">
      <c r="A311" s="18"/>
    </row>
    <row r="312" spans="1:1" x14ac:dyDescent="0.25">
      <c r="A312" s="18"/>
    </row>
    <row r="313" spans="1:1" x14ac:dyDescent="0.25">
      <c r="A313" s="18"/>
    </row>
    <row r="314" spans="1:1" x14ac:dyDescent="0.25">
      <c r="A314" s="18"/>
    </row>
    <row r="315" spans="1:1" x14ac:dyDescent="0.25">
      <c r="A315" s="18"/>
    </row>
    <row r="316" spans="1:1" x14ac:dyDescent="0.25">
      <c r="A316" s="18"/>
    </row>
    <row r="317" spans="1:1" x14ac:dyDescent="0.25">
      <c r="A317" s="18"/>
    </row>
    <row r="318" spans="1:1" x14ac:dyDescent="0.25">
      <c r="A318" s="18"/>
    </row>
    <row r="319" spans="1:1" x14ac:dyDescent="0.25">
      <c r="A319" s="18"/>
    </row>
    <row r="320" spans="1:1" x14ac:dyDescent="0.25">
      <c r="A320" s="18"/>
    </row>
    <row r="321" spans="1:1" x14ac:dyDescent="0.25">
      <c r="A321" s="18"/>
    </row>
    <row r="322" spans="1:1" x14ac:dyDescent="0.25">
      <c r="A322" s="18"/>
    </row>
    <row r="323" spans="1:1" x14ac:dyDescent="0.25">
      <c r="A323" s="18"/>
    </row>
    <row r="324" spans="1:1" x14ac:dyDescent="0.25">
      <c r="A324" s="18"/>
    </row>
    <row r="325" spans="1:1" x14ac:dyDescent="0.25">
      <c r="A325" s="18"/>
    </row>
    <row r="326" spans="1:1" x14ac:dyDescent="0.25">
      <c r="A326" s="18"/>
    </row>
    <row r="327" spans="1:1" x14ac:dyDescent="0.25">
      <c r="A327" s="18"/>
    </row>
    <row r="328" spans="1:1" x14ac:dyDescent="0.25">
      <c r="A328" s="18"/>
    </row>
    <row r="329" spans="1:1" x14ac:dyDescent="0.25">
      <c r="A329" s="18"/>
    </row>
    <row r="330" spans="1:1" x14ac:dyDescent="0.25">
      <c r="A330" s="18"/>
    </row>
    <row r="331" spans="1:1" x14ac:dyDescent="0.25">
      <c r="A331" s="18"/>
    </row>
    <row r="332" spans="1:1" x14ac:dyDescent="0.25">
      <c r="A332" s="18"/>
    </row>
    <row r="333" spans="1:1" x14ac:dyDescent="0.25">
      <c r="A333" s="18"/>
    </row>
    <row r="334" spans="1:1" x14ac:dyDescent="0.25">
      <c r="A334" s="18"/>
    </row>
    <row r="335" spans="1:1" x14ac:dyDescent="0.25">
      <c r="A335" s="18"/>
    </row>
    <row r="336" spans="1:1" x14ac:dyDescent="0.25">
      <c r="A336" s="18"/>
    </row>
    <row r="337" spans="1:1" x14ac:dyDescent="0.25">
      <c r="A337" s="18"/>
    </row>
    <row r="338" spans="1:1" x14ac:dyDescent="0.25">
      <c r="A338" s="18"/>
    </row>
    <row r="339" spans="1:1" x14ac:dyDescent="0.25">
      <c r="A339" s="18"/>
    </row>
    <row r="340" spans="1:1" x14ac:dyDescent="0.25">
      <c r="A340" s="18"/>
    </row>
    <row r="341" spans="1:1" x14ac:dyDescent="0.25">
      <c r="A341" s="18"/>
    </row>
    <row r="342" spans="1:1" x14ac:dyDescent="0.25">
      <c r="A342" s="18"/>
    </row>
    <row r="343" spans="1:1" x14ac:dyDescent="0.25">
      <c r="A343" s="18"/>
    </row>
    <row r="344" spans="1:1" x14ac:dyDescent="0.25">
      <c r="A344" s="18"/>
    </row>
    <row r="345" spans="1:1" x14ac:dyDescent="0.25">
      <c r="A345" s="18"/>
    </row>
    <row r="346" spans="1:1" x14ac:dyDescent="0.25">
      <c r="A346" s="18"/>
    </row>
    <row r="347" spans="1:1" x14ac:dyDescent="0.25">
      <c r="A347" s="18"/>
    </row>
    <row r="348" spans="1:1" x14ac:dyDescent="0.25">
      <c r="A348" s="18"/>
    </row>
    <row r="349" spans="1:1" x14ac:dyDescent="0.25">
      <c r="A349" s="18"/>
    </row>
    <row r="350" spans="1:1" x14ac:dyDescent="0.25">
      <c r="A350" s="18"/>
    </row>
    <row r="351" spans="1:1" x14ac:dyDescent="0.25">
      <c r="A351" s="18"/>
    </row>
    <row r="352" spans="1:1" x14ac:dyDescent="0.25">
      <c r="A352" s="18"/>
    </row>
    <row r="353" spans="1:1" x14ac:dyDescent="0.25">
      <c r="A353" s="18"/>
    </row>
    <row r="354" spans="1:1" x14ac:dyDescent="0.25">
      <c r="A354" s="18"/>
    </row>
    <row r="355" spans="1:1" x14ac:dyDescent="0.25">
      <c r="A355" s="18"/>
    </row>
    <row r="356" spans="1:1" x14ac:dyDescent="0.25">
      <c r="A356" s="18"/>
    </row>
    <row r="357" spans="1:1" x14ac:dyDescent="0.25">
      <c r="A357" s="18"/>
    </row>
    <row r="358" spans="1:1" x14ac:dyDescent="0.25">
      <c r="A358" s="18"/>
    </row>
    <row r="359" spans="1:1" x14ac:dyDescent="0.25">
      <c r="A359" s="18"/>
    </row>
    <row r="360" spans="1:1" x14ac:dyDescent="0.25">
      <c r="A360" s="18"/>
    </row>
    <row r="361" spans="1:1" x14ac:dyDescent="0.25">
      <c r="A361" s="18"/>
    </row>
    <row r="362" spans="1:1" x14ac:dyDescent="0.25">
      <c r="A362" s="18"/>
    </row>
    <row r="363" spans="1:1" x14ac:dyDescent="0.25">
      <c r="A363" s="18"/>
    </row>
    <row r="364" spans="1:1" x14ac:dyDescent="0.25">
      <c r="A364" s="18"/>
    </row>
    <row r="365" spans="1:1" x14ac:dyDescent="0.25">
      <c r="A365" s="18"/>
    </row>
    <row r="366" spans="1:1" x14ac:dyDescent="0.25">
      <c r="A366" s="18"/>
    </row>
    <row r="367" spans="1:1" x14ac:dyDescent="0.25">
      <c r="A367" s="18"/>
    </row>
    <row r="368" spans="1:1" x14ac:dyDescent="0.25">
      <c r="A368" s="18"/>
    </row>
    <row r="369" spans="1:1" x14ac:dyDescent="0.25">
      <c r="A369" s="18"/>
    </row>
    <row r="370" spans="1:1" x14ac:dyDescent="0.25">
      <c r="A370" s="18"/>
    </row>
    <row r="371" spans="1:1" x14ac:dyDescent="0.25">
      <c r="A371" s="18"/>
    </row>
    <row r="372" spans="1:1" x14ac:dyDescent="0.25">
      <c r="A372" s="18"/>
    </row>
    <row r="373" spans="1:1" x14ac:dyDescent="0.25">
      <c r="A373" s="18"/>
    </row>
    <row r="374" spans="1:1" x14ac:dyDescent="0.25">
      <c r="A374" s="18"/>
    </row>
    <row r="375" spans="1:1" x14ac:dyDescent="0.25">
      <c r="A375" s="18"/>
    </row>
    <row r="376" spans="1:1" x14ac:dyDescent="0.25">
      <c r="A376" s="18"/>
    </row>
    <row r="377" spans="1:1" x14ac:dyDescent="0.25">
      <c r="A377" s="18"/>
    </row>
    <row r="378" spans="1:1" x14ac:dyDescent="0.25">
      <c r="A378" s="18"/>
    </row>
    <row r="379" spans="1:1" x14ac:dyDescent="0.25">
      <c r="A379" s="18"/>
    </row>
    <row r="380" spans="1:1" x14ac:dyDescent="0.25">
      <c r="A380" s="18"/>
    </row>
    <row r="381" spans="1:1" x14ac:dyDescent="0.25">
      <c r="A381" s="18"/>
    </row>
    <row r="382" spans="1:1" x14ac:dyDescent="0.25">
      <c r="A382" s="18"/>
    </row>
    <row r="383" spans="1:1" x14ac:dyDescent="0.25">
      <c r="A383" s="18"/>
    </row>
    <row r="384" spans="1:1" x14ac:dyDescent="0.25">
      <c r="A384" s="18"/>
    </row>
    <row r="385" spans="1:1" x14ac:dyDescent="0.25">
      <c r="A385" s="18"/>
    </row>
    <row r="386" spans="1:1" x14ac:dyDescent="0.25">
      <c r="A386" s="18"/>
    </row>
    <row r="387" spans="1:1" x14ac:dyDescent="0.25">
      <c r="A387" s="18"/>
    </row>
    <row r="388" spans="1:1" x14ac:dyDescent="0.25">
      <c r="A388" s="18"/>
    </row>
    <row r="389" spans="1:1" x14ac:dyDescent="0.25">
      <c r="A389" s="18"/>
    </row>
    <row r="390" spans="1:1" x14ac:dyDescent="0.25">
      <c r="A390" s="18"/>
    </row>
    <row r="391" spans="1:1" x14ac:dyDescent="0.25">
      <c r="A391" s="18"/>
    </row>
    <row r="392" spans="1:1" x14ac:dyDescent="0.25">
      <c r="A392" s="18"/>
    </row>
    <row r="393" spans="1:1" x14ac:dyDescent="0.25">
      <c r="A393" s="18"/>
    </row>
    <row r="394" spans="1:1" x14ac:dyDescent="0.25">
      <c r="A394" s="18"/>
    </row>
    <row r="395" spans="1:1" x14ac:dyDescent="0.25">
      <c r="A395" s="18"/>
    </row>
    <row r="396" spans="1:1" x14ac:dyDescent="0.25">
      <c r="A396" s="18"/>
    </row>
    <row r="397" spans="1:1" x14ac:dyDescent="0.25">
      <c r="A397" s="18"/>
    </row>
    <row r="398" spans="1:1" x14ac:dyDescent="0.25">
      <c r="A398" s="18"/>
    </row>
    <row r="399" spans="1:1" x14ac:dyDescent="0.25">
      <c r="A399" s="18"/>
    </row>
    <row r="400" spans="1:1" x14ac:dyDescent="0.25">
      <c r="A400" s="18"/>
    </row>
    <row r="401" spans="1:1" x14ac:dyDescent="0.25">
      <c r="A401" s="18"/>
    </row>
    <row r="402" spans="1:1" x14ac:dyDescent="0.25">
      <c r="A402" s="18"/>
    </row>
    <row r="403" spans="1:1" x14ac:dyDescent="0.25">
      <c r="A403" s="18"/>
    </row>
    <row r="404" spans="1:1" x14ac:dyDescent="0.25">
      <c r="A404" s="18"/>
    </row>
    <row r="405" spans="1:1" x14ac:dyDescent="0.25">
      <c r="A405" s="18"/>
    </row>
    <row r="406" spans="1:1" x14ac:dyDescent="0.25">
      <c r="A406" s="18"/>
    </row>
    <row r="407" spans="1:1" x14ac:dyDescent="0.25">
      <c r="A407" s="18"/>
    </row>
    <row r="408" spans="1:1" x14ac:dyDescent="0.25">
      <c r="A408" s="18"/>
    </row>
    <row r="409" spans="1:1" x14ac:dyDescent="0.25">
      <c r="A409" s="18"/>
    </row>
    <row r="410" spans="1:1" x14ac:dyDescent="0.25">
      <c r="A410" s="18"/>
    </row>
    <row r="411" spans="1:1" x14ac:dyDescent="0.25">
      <c r="A411" s="18"/>
    </row>
    <row r="412" spans="1:1" x14ac:dyDescent="0.25">
      <c r="A412" s="18"/>
    </row>
    <row r="413" spans="1:1" x14ac:dyDescent="0.25">
      <c r="A413" s="18"/>
    </row>
    <row r="414" spans="1:1" x14ac:dyDescent="0.25">
      <c r="A414" s="18"/>
    </row>
    <row r="415" spans="1:1" x14ac:dyDescent="0.25">
      <c r="A415" s="18"/>
    </row>
    <row r="416" spans="1:1" x14ac:dyDescent="0.25">
      <c r="A416" s="18"/>
    </row>
    <row r="417" spans="1:1" x14ac:dyDescent="0.25">
      <c r="A417" s="18"/>
    </row>
    <row r="418" spans="1:1" x14ac:dyDescent="0.25">
      <c r="A418" s="18"/>
    </row>
    <row r="419" spans="1:1" x14ac:dyDescent="0.25">
      <c r="A419" s="18"/>
    </row>
    <row r="420" spans="1:1" x14ac:dyDescent="0.25">
      <c r="A420" s="18"/>
    </row>
    <row r="421" spans="1:1" x14ac:dyDescent="0.25">
      <c r="A421" s="18"/>
    </row>
    <row r="422" spans="1:1" x14ac:dyDescent="0.25">
      <c r="A422" s="18"/>
    </row>
    <row r="423" spans="1:1" x14ac:dyDescent="0.25">
      <c r="A423" s="18"/>
    </row>
    <row r="424" spans="1:1" x14ac:dyDescent="0.25">
      <c r="A424" s="18"/>
    </row>
    <row r="425" spans="1:1" x14ac:dyDescent="0.25">
      <c r="A425" s="18"/>
    </row>
    <row r="426" spans="1:1" x14ac:dyDescent="0.25">
      <c r="A426" s="18"/>
    </row>
    <row r="427" spans="1:1" x14ac:dyDescent="0.25">
      <c r="A427" s="18"/>
    </row>
    <row r="428" spans="1:1" x14ac:dyDescent="0.25">
      <c r="A428" s="18"/>
    </row>
    <row r="429" spans="1:1" x14ac:dyDescent="0.25">
      <c r="A429" s="18"/>
    </row>
    <row r="430" spans="1:1" x14ac:dyDescent="0.25">
      <c r="A430" s="18"/>
    </row>
    <row r="431" spans="1:1" x14ac:dyDescent="0.25">
      <c r="A431" s="18"/>
    </row>
    <row r="432" spans="1:1" x14ac:dyDescent="0.25">
      <c r="A432" s="18"/>
    </row>
    <row r="433" spans="1:1" x14ac:dyDescent="0.25">
      <c r="A433" s="18"/>
    </row>
    <row r="434" spans="1:1" x14ac:dyDescent="0.25">
      <c r="A434" s="18"/>
    </row>
    <row r="435" spans="1:1" x14ac:dyDescent="0.25">
      <c r="A435" s="18"/>
    </row>
    <row r="436" spans="1:1" x14ac:dyDescent="0.25">
      <c r="A436" s="18"/>
    </row>
    <row r="437" spans="1:1" x14ac:dyDescent="0.25">
      <c r="A437" s="18"/>
    </row>
    <row r="438" spans="1:1" x14ac:dyDescent="0.25">
      <c r="A438" s="18"/>
    </row>
    <row r="439" spans="1:1" x14ac:dyDescent="0.25">
      <c r="A439" s="18"/>
    </row>
    <row r="440" spans="1:1" x14ac:dyDescent="0.25">
      <c r="A440" s="18"/>
    </row>
    <row r="441" spans="1:1" x14ac:dyDescent="0.25">
      <c r="A441" s="18"/>
    </row>
    <row r="442" spans="1:1" x14ac:dyDescent="0.25">
      <c r="A442" s="18"/>
    </row>
    <row r="443" spans="1:1" x14ac:dyDescent="0.25">
      <c r="A443" s="18"/>
    </row>
    <row r="444" spans="1:1" x14ac:dyDescent="0.25">
      <c r="A444" s="18"/>
    </row>
    <row r="445" spans="1:1" x14ac:dyDescent="0.25">
      <c r="A445" s="18"/>
    </row>
    <row r="446" spans="1:1" x14ac:dyDescent="0.25">
      <c r="A446" s="18"/>
    </row>
    <row r="447" spans="1:1" x14ac:dyDescent="0.25">
      <c r="A447" s="18"/>
    </row>
    <row r="448" spans="1:1" x14ac:dyDescent="0.25">
      <c r="A448" s="18"/>
    </row>
    <row r="449" spans="1:1" x14ac:dyDescent="0.25">
      <c r="A449" s="18"/>
    </row>
    <row r="450" spans="1:1" x14ac:dyDescent="0.25">
      <c r="A450" s="18"/>
    </row>
    <row r="451" spans="1:1" x14ac:dyDescent="0.25">
      <c r="A451" s="18"/>
    </row>
    <row r="452" spans="1:1" x14ac:dyDescent="0.25">
      <c r="A452" s="18"/>
    </row>
    <row r="453" spans="1:1" x14ac:dyDescent="0.25">
      <c r="A453" s="18"/>
    </row>
    <row r="454" spans="1:1" x14ac:dyDescent="0.25">
      <c r="A454" s="18"/>
    </row>
    <row r="455" spans="1:1" x14ac:dyDescent="0.25">
      <c r="A455" s="18"/>
    </row>
    <row r="456" spans="1:1" x14ac:dyDescent="0.25">
      <c r="A456" s="18"/>
    </row>
    <row r="457" spans="1:1" x14ac:dyDescent="0.25">
      <c r="A457" s="18"/>
    </row>
    <row r="458" spans="1:1" x14ac:dyDescent="0.25">
      <c r="A458" s="18"/>
    </row>
    <row r="459" spans="1:1" x14ac:dyDescent="0.25">
      <c r="A459" s="18"/>
    </row>
    <row r="460" spans="1:1" x14ac:dyDescent="0.25">
      <c r="A460" s="18"/>
    </row>
    <row r="461" spans="1:1" x14ac:dyDescent="0.25">
      <c r="A461" s="18"/>
    </row>
    <row r="462" spans="1:1" x14ac:dyDescent="0.25">
      <c r="A462" s="18"/>
    </row>
    <row r="463" spans="1:1" x14ac:dyDescent="0.25">
      <c r="A463" s="18"/>
    </row>
    <row r="464" spans="1:1" x14ac:dyDescent="0.25">
      <c r="A464" s="18"/>
    </row>
    <row r="465" spans="1:1" x14ac:dyDescent="0.25">
      <c r="A465" s="18"/>
    </row>
    <row r="466" spans="1:1" x14ac:dyDescent="0.25">
      <c r="A466" s="18"/>
    </row>
    <row r="467" spans="1:1" x14ac:dyDescent="0.25">
      <c r="A467" s="18"/>
    </row>
    <row r="468" spans="1:1" x14ac:dyDescent="0.25">
      <c r="A468" s="18"/>
    </row>
    <row r="469" spans="1:1" x14ac:dyDescent="0.25">
      <c r="A469" s="18"/>
    </row>
    <row r="470" spans="1:1" x14ac:dyDescent="0.25">
      <c r="A470" s="18"/>
    </row>
    <row r="471" spans="1:1" x14ac:dyDescent="0.25">
      <c r="A471" s="18"/>
    </row>
    <row r="472" spans="1:1" x14ac:dyDescent="0.25">
      <c r="A472" s="18"/>
    </row>
    <row r="473" spans="1:1" x14ac:dyDescent="0.25">
      <c r="A473" s="18"/>
    </row>
    <row r="474" spans="1:1" x14ac:dyDescent="0.25">
      <c r="A474" s="18"/>
    </row>
    <row r="475" spans="1:1" x14ac:dyDescent="0.25">
      <c r="A475" s="18"/>
    </row>
    <row r="476" spans="1:1" x14ac:dyDescent="0.25">
      <c r="A476" s="18"/>
    </row>
    <row r="477" spans="1:1" x14ac:dyDescent="0.25">
      <c r="A477" s="18"/>
    </row>
    <row r="478" spans="1:1" x14ac:dyDescent="0.25">
      <c r="A478" s="18"/>
    </row>
    <row r="479" spans="1:1" x14ac:dyDescent="0.25">
      <c r="A479" s="18"/>
    </row>
    <row r="480" spans="1:1" x14ac:dyDescent="0.25">
      <c r="A480" s="18"/>
    </row>
    <row r="481" spans="1:1" x14ac:dyDescent="0.25">
      <c r="A481" s="18"/>
    </row>
    <row r="482" spans="1:1" x14ac:dyDescent="0.25">
      <c r="A482" s="18"/>
    </row>
    <row r="483" spans="1:1" x14ac:dyDescent="0.25">
      <c r="A483" s="18"/>
    </row>
    <row r="484" spans="1:1" x14ac:dyDescent="0.25">
      <c r="A484" s="18"/>
    </row>
    <row r="485" spans="1:1" x14ac:dyDescent="0.25">
      <c r="A485" s="18"/>
    </row>
    <row r="486" spans="1:1" x14ac:dyDescent="0.25">
      <c r="A486" s="18"/>
    </row>
    <row r="487" spans="1:1" x14ac:dyDescent="0.25">
      <c r="A487" s="18"/>
    </row>
    <row r="488" spans="1:1" x14ac:dyDescent="0.25">
      <c r="A488" s="18"/>
    </row>
    <row r="489" spans="1:1" x14ac:dyDescent="0.25">
      <c r="A489" s="18"/>
    </row>
    <row r="490" spans="1:1" x14ac:dyDescent="0.25">
      <c r="A490" s="18"/>
    </row>
    <row r="491" spans="1:1" x14ac:dyDescent="0.25">
      <c r="A491" s="18"/>
    </row>
    <row r="492" spans="1:1" x14ac:dyDescent="0.25">
      <c r="A492" s="18"/>
    </row>
    <row r="493" spans="1:1" x14ac:dyDescent="0.25">
      <c r="A493" s="18"/>
    </row>
    <row r="494" spans="1:1" x14ac:dyDescent="0.25">
      <c r="A494" s="18"/>
    </row>
    <row r="495" spans="1:1" x14ac:dyDescent="0.25">
      <c r="A495" s="18"/>
    </row>
    <row r="496" spans="1:1" x14ac:dyDescent="0.25">
      <c r="A496" s="18"/>
    </row>
    <row r="497" spans="1:1" x14ac:dyDescent="0.25">
      <c r="A497" s="18"/>
    </row>
    <row r="498" spans="1:1" x14ac:dyDescent="0.25">
      <c r="A498" s="18"/>
    </row>
    <row r="499" spans="1:1" x14ac:dyDescent="0.25">
      <c r="A499" s="18"/>
    </row>
    <row r="500" spans="1:1" x14ac:dyDescent="0.25">
      <c r="A500" s="18"/>
    </row>
    <row r="501" spans="1:1" x14ac:dyDescent="0.25">
      <c r="A501" s="18"/>
    </row>
    <row r="502" spans="1:1" x14ac:dyDescent="0.25">
      <c r="A502" s="18"/>
    </row>
    <row r="503" spans="1:1" x14ac:dyDescent="0.25">
      <c r="A503" s="18"/>
    </row>
    <row r="504" spans="1:1" x14ac:dyDescent="0.25">
      <c r="A504" s="18"/>
    </row>
    <row r="505" spans="1:1" x14ac:dyDescent="0.25">
      <c r="A505" s="18"/>
    </row>
    <row r="506" spans="1:1" x14ac:dyDescent="0.25">
      <c r="A506" s="18"/>
    </row>
    <row r="507" spans="1:1" x14ac:dyDescent="0.25">
      <c r="A507" s="18"/>
    </row>
    <row r="508" spans="1:1" x14ac:dyDescent="0.25">
      <c r="A508" s="18"/>
    </row>
    <row r="509" spans="1:1" x14ac:dyDescent="0.25">
      <c r="A509" s="18"/>
    </row>
    <row r="510" spans="1:1" x14ac:dyDescent="0.25">
      <c r="A510" s="18"/>
    </row>
    <row r="511" spans="1:1" x14ac:dyDescent="0.25">
      <c r="A511" s="18"/>
    </row>
    <row r="512" spans="1:1" x14ac:dyDescent="0.25">
      <c r="A512" s="18"/>
    </row>
    <row r="513" spans="1:1" x14ac:dyDescent="0.25">
      <c r="A513" s="18"/>
    </row>
    <row r="514" spans="1:1" x14ac:dyDescent="0.25">
      <c r="A514" s="18"/>
    </row>
    <row r="515" spans="1:1" x14ac:dyDescent="0.25">
      <c r="A515" s="18"/>
    </row>
    <row r="516" spans="1:1" x14ac:dyDescent="0.25">
      <c r="A516" s="18"/>
    </row>
    <row r="517" spans="1:1" x14ac:dyDescent="0.25">
      <c r="A517" s="18"/>
    </row>
    <row r="518" spans="1:1" x14ac:dyDescent="0.25">
      <c r="A518" s="18"/>
    </row>
    <row r="519" spans="1:1" x14ac:dyDescent="0.25">
      <c r="A519" s="18"/>
    </row>
    <row r="520" spans="1:1" x14ac:dyDescent="0.25">
      <c r="A520" s="18"/>
    </row>
    <row r="521" spans="1:1" x14ac:dyDescent="0.25">
      <c r="A521" s="18"/>
    </row>
    <row r="522" spans="1:1" x14ac:dyDescent="0.25">
      <c r="A522" s="18"/>
    </row>
    <row r="523" spans="1:1" x14ac:dyDescent="0.25">
      <c r="A523" s="18"/>
    </row>
    <row r="524" spans="1:1" x14ac:dyDescent="0.25">
      <c r="A524" s="18"/>
    </row>
    <row r="525" spans="1:1" x14ac:dyDescent="0.25">
      <c r="A525" s="18"/>
    </row>
    <row r="526" spans="1:1" x14ac:dyDescent="0.25">
      <c r="A526" s="18"/>
    </row>
    <row r="527" spans="1:1" x14ac:dyDescent="0.25">
      <c r="A527" s="18"/>
    </row>
    <row r="528" spans="1:1" x14ac:dyDescent="0.25">
      <c r="A528" s="18"/>
    </row>
    <row r="529" spans="1:1" x14ac:dyDescent="0.25">
      <c r="A529" s="18"/>
    </row>
    <row r="530" spans="1:1" x14ac:dyDescent="0.25">
      <c r="A530" s="18"/>
    </row>
    <row r="531" spans="1:1" x14ac:dyDescent="0.25">
      <c r="A531" s="18"/>
    </row>
    <row r="532" spans="1:1" x14ac:dyDescent="0.25">
      <c r="A532" s="18"/>
    </row>
    <row r="533" spans="1:1" x14ac:dyDescent="0.25">
      <c r="A533" s="18"/>
    </row>
    <row r="534" spans="1:1" x14ac:dyDescent="0.25">
      <c r="A534" s="18"/>
    </row>
    <row r="535" spans="1:1" x14ac:dyDescent="0.25">
      <c r="A535" s="18"/>
    </row>
    <row r="536" spans="1:1" x14ac:dyDescent="0.25">
      <c r="A536" s="18"/>
    </row>
    <row r="537" spans="1:1" x14ac:dyDescent="0.25">
      <c r="A537" s="18"/>
    </row>
    <row r="538" spans="1:1" x14ac:dyDescent="0.25">
      <c r="A538" s="18"/>
    </row>
    <row r="539" spans="1:1" x14ac:dyDescent="0.25">
      <c r="A539" s="18"/>
    </row>
    <row r="540" spans="1:1" x14ac:dyDescent="0.25">
      <c r="A540" s="18"/>
    </row>
    <row r="541" spans="1:1" x14ac:dyDescent="0.25">
      <c r="A541" s="18"/>
    </row>
    <row r="542" spans="1:1" x14ac:dyDescent="0.25">
      <c r="A542" s="18"/>
    </row>
    <row r="543" spans="1:1" x14ac:dyDescent="0.25">
      <c r="A543" s="18"/>
    </row>
    <row r="544" spans="1:1" x14ac:dyDescent="0.25">
      <c r="A544" s="18"/>
    </row>
    <row r="545" spans="1:1" x14ac:dyDescent="0.25">
      <c r="A545" s="18"/>
    </row>
    <row r="546" spans="1:1" x14ac:dyDescent="0.25">
      <c r="A546" s="18"/>
    </row>
    <row r="547" spans="1:1" x14ac:dyDescent="0.25">
      <c r="A547" s="18"/>
    </row>
    <row r="548" spans="1:1" x14ac:dyDescent="0.25">
      <c r="A548" s="18"/>
    </row>
    <row r="549" spans="1:1" x14ac:dyDescent="0.25">
      <c r="A549" s="18"/>
    </row>
    <row r="550" spans="1:1" x14ac:dyDescent="0.25">
      <c r="A550" s="18"/>
    </row>
    <row r="551" spans="1:1" x14ac:dyDescent="0.25">
      <c r="A551" s="18"/>
    </row>
    <row r="552" spans="1:1" x14ac:dyDescent="0.25">
      <c r="A552" s="18"/>
    </row>
    <row r="553" spans="1:1" x14ac:dyDescent="0.25">
      <c r="A553" s="18"/>
    </row>
    <row r="554" spans="1:1" x14ac:dyDescent="0.25">
      <c r="A554" s="18"/>
    </row>
    <row r="555" spans="1:1" x14ac:dyDescent="0.25">
      <c r="A555" s="18"/>
    </row>
    <row r="556" spans="1:1" x14ac:dyDescent="0.25">
      <c r="A556" s="18"/>
    </row>
    <row r="557" spans="1:1" x14ac:dyDescent="0.25">
      <c r="A557" s="18"/>
    </row>
    <row r="558" spans="1:1" x14ac:dyDescent="0.25">
      <c r="A558" s="18"/>
    </row>
    <row r="559" spans="1:1" x14ac:dyDescent="0.25">
      <c r="A559" s="18"/>
    </row>
    <row r="560" spans="1:1" x14ac:dyDescent="0.25">
      <c r="A560" s="18"/>
    </row>
    <row r="561" spans="1:1" x14ac:dyDescent="0.25">
      <c r="A561" s="18"/>
    </row>
    <row r="562" spans="1:1" x14ac:dyDescent="0.25">
      <c r="A562" s="18"/>
    </row>
    <row r="563" spans="1:1" x14ac:dyDescent="0.25">
      <c r="A563" s="18"/>
    </row>
    <row r="564" spans="1:1" x14ac:dyDescent="0.25">
      <c r="A564" s="18"/>
    </row>
    <row r="565" spans="1:1" x14ac:dyDescent="0.25">
      <c r="A565" s="18"/>
    </row>
    <row r="566" spans="1:1" x14ac:dyDescent="0.25">
      <c r="A566" s="18"/>
    </row>
    <row r="567" spans="1:1" x14ac:dyDescent="0.25">
      <c r="A567" s="18"/>
    </row>
    <row r="568" spans="1:1" x14ac:dyDescent="0.25">
      <c r="A568" s="18"/>
    </row>
    <row r="569" spans="1:1" x14ac:dyDescent="0.25">
      <c r="A569" s="18"/>
    </row>
    <row r="570" spans="1:1" x14ac:dyDescent="0.25">
      <c r="A570" s="18"/>
    </row>
    <row r="571" spans="1:1" x14ac:dyDescent="0.25">
      <c r="A571" s="18"/>
    </row>
    <row r="572" spans="1:1" x14ac:dyDescent="0.25">
      <c r="A572" s="18"/>
    </row>
    <row r="573" spans="1:1" x14ac:dyDescent="0.25">
      <c r="A573" s="18"/>
    </row>
    <row r="574" spans="1:1" x14ac:dyDescent="0.25">
      <c r="A574" s="18"/>
    </row>
    <row r="575" spans="1:1" x14ac:dyDescent="0.25">
      <c r="A575" s="18"/>
    </row>
    <row r="576" spans="1:1" x14ac:dyDescent="0.25">
      <c r="A576" s="18"/>
    </row>
    <row r="577" spans="1:1" x14ac:dyDescent="0.25">
      <c r="A577" s="18"/>
    </row>
    <row r="578" spans="1:1" x14ac:dyDescent="0.25">
      <c r="A578" s="18"/>
    </row>
    <row r="579" spans="1:1" x14ac:dyDescent="0.25">
      <c r="A579" s="18"/>
    </row>
    <row r="580" spans="1:1" x14ac:dyDescent="0.25">
      <c r="A580" s="18"/>
    </row>
    <row r="581" spans="1:1" x14ac:dyDescent="0.25">
      <c r="A581" s="18"/>
    </row>
    <row r="582" spans="1:1" x14ac:dyDescent="0.25">
      <c r="A582" s="18"/>
    </row>
    <row r="583" spans="1:1" x14ac:dyDescent="0.25">
      <c r="A583" s="18"/>
    </row>
    <row r="584" spans="1:1" x14ac:dyDescent="0.25">
      <c r="A584" s="18"/>
    </row>
    <row r="585" spans="1:1" x14ac:dyDescent="0.25">
      <c r="A585" s="18"/>
    </row>
    <row r="586" spans="1:1" x14ac:dyDescent="0.25">
      <c r="A586" s="18"/>
    </row>
    <row r="587" spans="1:1" x14ac:dyDescent="0.25">
      <c r="A587" s="18"/>
    </row>
    <row r="588" spans="1:1" x14ac:dyDescent="0.25">
      <c r="A588" s="18"/>
    </row>
    <row r="589" spans="1:1" x14ac:dyDescent="0.25">
      <c r="A589" s="18"/>
    </row>
    <row r="590" spans="1:1" x14ac:dyDescent="0.25">
      <c r="A590" s="18"/>
    </row>
    <row r="591" spans="1:1" x14ac:dyDescent="0.25">
      <c r="A591" s="18"/>
    </row>
    <row r="592" spans="1:1" x14ac:dyDescent="0.25">
      <c r="A592" s="18"/>
    </row>
    <row r="593" spans="1:1" x14ac:dyDescent="0.25">
      <c r="A593" s="18"/>
    </row>
    <row r="594" spans="1:1" x14ac:dyDescent="0.25">
      <c r="A594" s="18"/>
    </row>
    <row r="595" spans="1:1" x14ac:dyDescent="0.25">
      <c r="A595" s="18"/>
    </row>
    <row r="596" spans="1:1" x14ac:dyDescent="0.25">
      <c r="A596" s="18"/>
    </row>
    <row r="597" spans="1:1" x14ac:dyDescent="0.25">
      <c r="A597" s="18"/>
    </row>
    <row r="598" spans="1:1" x14ac:dyDescent="0.25">
      <c r="A598" s="18"/>
    </row>
    <row r="599" spans="1:1" x14ac:dyDescent="0.25">
      <c r="A599" s="18"/>
    </row>
    <row r="600" spans="1:1" x14ac:dyDescent="0.25">
      <c r="A600" s="18"/>
    </row>
    <row r="601" spans="1:1" x14ac:dyDescent="0.25">
      <c r="A601" s="18"/>
    </row>
    <row r="602" spans="1:1" x14ac:dyDescent="0.25">
      <c r="A602" s="18"/>
    </row>
    <row r="603" spans="1:1" x14ac:dyDescent="0.25">
      <c r="A603" s="18"/>
    </row>
    <row r="604" spans="1:1" x14ac:dyDescent="0.25">
      <c r="A604" s="18"/>
    </row>
    <row r="605" spans="1:1" x14ac:dyDescent="0.25">
      <c r="A605" s="18"/>
    </row>
    <row r="606" spans="1:1" x14ac:dyDescent="0.25">
      <c r="A606" s="18"/>
    </row>
    <row r="607" spans="1:1" x14ac:dyDescent="0.25">
      <c r="A607" s="18"/>
    </row>
    <row r="608" spans="1:1" x14ac:dyDescent="0.25">
      <c r="A608" s="18"/>
    </row>
    <row r="609" spans="1:1" x14ac:dyDescent="0.25">
      <c r="A609" s="18"/>
    </row>
    <row r="610" spans="1:1" x14ac:dyDescent="0.25">
      <c r="A610" s="18"/>
    </row>
    <row r="611" spans="1:1" x14ac:dyDescent="0.25">
      <c r="A611" s="18"/>
    </row>
    <row r="612" spans="1:1" x14ac:dyDescent="0.25">
      <c r="A612" s="18"/>
    </row>
    <row r="613" spans="1:1" x14ac:dyDescent="0.25">
      <c r="A613" s="18"/>
    </row>
    <row r="614" spans="1:1" x14ac:dyDescent="0.25">
      <c r="A614" s="18"/>
    </row>
    <row r="615" spans="1:1" x14ac:dyDescent="0.25">
      <c r="A615" s="18"/>
    </row>
    <row r="616" spans="1:1" x14ac:dyDescent="0.25">
      <c r="A616" s="18"/>
    </row>
    <row r="617" spans="1:1" x14ac:dyDescent="0.25">
      <c r="A617" s="18"/>
    </row>
    <row r="618" spans="1:1" x14ac:dyDescent="0.25">
      <c r="A618" s="18"/>
    </row>
    <row r="619" spans="1:1" x14ac:dyDescent="0.25">
      <c r="A619" s="18"/>
    </row>
    <row r="620" spans="1:1" x14ac:dyDescent="0.25">
      <c r="A620" s="18"/>
    </row>
    <row r="621" spans="1:1" x14ac:dyDescent="0.25">
      <c r="A621" s="18"/>
    </row>
    <row r="622" spans="1:1" x14ac:dyDescent="0.25">
      <c r="A622" s="18"/>
    </row>
    <row r="623" spans="1:1" x14ac:dyDescent="0.25">
      <c r="A623" s="18"/>
    </row>
    <row r="624" spans="1:1" x14ac:dyDescent="0.25">
      <c r="A624" s="18"/>
    </row>
    <row r="625" spans="1:1" x14ac:dyDescent="0.25">
      <c r="A625" s="18"/>
    </row>
    <row r="626" spans="1:1" x14ac:dyDescent="0.25">
      <c r="A626" s="18"/>
    </row>
    <row r="627" spans="1:1" x14ac:dyDescent="0.25">
      <c r="A627" s="18"/>
    </row>
    <row r="628" spans="1:1" x14ac:dyDescent="0.25">
      <c r="A628" s="18"/>
    </row>
    <row r="629" spans="1:1" x14ac:dyDescent="0.25">
      <c r="A629" s="18"/>
    </row>
    <row r="630" spans="1:1" x14ac:dyDescent="0.25">
      <c r="A630" s="18"/>
    </row>
    <row r="631" spans="1:1" x14ac:dyDescent="0.25">
      <c r="A631" s="18"/>
    </row>
    <row r="632" spans="1:1" x14ac:dyDescent="0.25">
      <c r="A632" s="18"/>
    </row>
    <row r="633" spans="1:1" x14ac:dyDescent="0.25">
      <c r="A633" s="18"/>
    </row>
    <row r="634" spans="1:1" x14ac:dyDescent="0.25">
      <c r="A634" s="18"/>
    </row>
    <row r="635" spans="1:1" x14ac:dyDescent="0.25">
      <c r="A635" s="18"/>
    </row>
    <row r="636" spans="1:1" x14ac:dyDescent="0.25">
      <c r="A636" s="18"/>
    </row>
    <row r="637" spans="1:1" x14ac:dyDescent="0.25">
      <c r="A637" s="18"/>
    </row>
    <row r="638" spans="1:1" x14ac:dyDescent="0.25">
      <c r="A638" s="18"/>
    </row>
    <row r="639" spans="1:1" x14ac:dyDescent="0.25">
      <c r="A639" s="18"/>
    </row>
    <row r="640" spans="1:1" x14ac:dyDescent="0.25">
      <c r="A640" s="18"/>
    </row>
    <row r="641" spans="1:1" x14ac:dyDescent="0.25">
      <c r="A641" s="18"/>
    </row>
    <row r="642" spans="1:1" x14ac:dyDescent="0.25">
      <c r="A642" s="18"/>
    </row>
    <row r="643" spans="1:1" x14ac:dyDescent="0.25">
      <c r="A643" s="18"/>
    </row>
    <row r="644" spans="1:1" x14ac:dyDescent="0.25">
      <c r="A644" s="18"/>
    </row>
    <row r="645" spans="1:1" x14ac:dyDescent="0.25">
      <c r="A645" s="18"/>
    </row>
    <row r="646" spans="1:1" x14ac:dyDescent="0.25">
      <c r="A646" s="18"/>
    </row>
    <row r="647" spans="1:1" x14ac:dyDescent="0.25">
      <c r="A647" s="18"/>
    </row>
    <row r="648" spans="1:1" x14ac:dyDescent="0.25">
      <c r="A648" s="18"/>
    </row>
    <row r="649" spans="1:1" x14ac:dyDescent="0.25">
      <c r="A649" s="18"/>
    </row>
    <row r="650" spans="1:1" x14ac:dyDescent="0.25">
      <c r="A650" s="18"/>
    </row>
    <row r="651" spans="1:1" x14ac:dyDescent="0.25">
      <c r="A651" s="18"/>
    </row>
    <row r="652" spans="1:1" x14ac:dyDescent="0.25">
      <c r="A652" s="18"/>
    </row>
    <row r="653" spans="1:1" x14ac:dyDescent="0.25">
      <c r="A653" s="18"/>
    </row>
    <row r="654" spans="1:1" x14ac:dyDescent="0.25">
      <c r="A654" s="18"/>
    </row>
    <row r="655" spans="1:1" x14ac:dyDescent="0.25">
      <c r="A655" s="18"/>
    </row>
    <row r="656" spans="1:1" x14ac:dyDescent="0.25">
      <c r="A656" s="18"/>
    </row>
    <row r="657" spans="1:1" x14ac:dyDescent="0.25">
      <c r="A657" s="18"/>
    </row>
    <row r="658" spans="1:1" x14ac:dyDescent="0.25">
      <c r="A658" s="18"/>
    </row>
    <row r="659" spans="1:1" x14ac:dyDescent="0.25">
      <c r="A659" s="17"/>
    </row>
    <row r="660" spans="1:1" x14ac:dyDescent="0.25">
      <c r="A660" s="17"/>
    </row>
    <row r="661" spans="1:1" x14ac:dyDescent="0.25">
      <c r="A661" s="17"/>
    </row>
    <row r="662" spans="1:1" x14ac:dyDescent="0.25">
      <c r="A662" s="17"/>
    </row>
    <row r="663" spans="1:1" x14ac:dyDescent="0.25">
      <c r="A663" s="17"/>
    </row>
    <row r="664" spans="1:1" x14ac:dyDescent="0.25">
      <c r="A664" s="17"/>
    </row>
    <row r="665" spans="1:1" x14ac:dyDescent="0.25">
      <c r="A665" s="17"/>
    </row>
    <row r="666" spans="1:1" x14ac:dyDescent="0.25">
      <c r="A666" s="17"/>
    </row>
    <row r="667" spans="1:1" x14ac:dyDescent="0.25">
      <c r="A667" s="17"/>
    </row>
    <row r="668" spans="1:1" x14ac:dyDescent="0.25">
      <c r="A668" s="17"/>
    </row>
    <row r="669" spans="1:1" x14ac:dyDescent="0.25">
      <c r="A669" s="17"/>
    </row>
    <row r="670" spans="1:1" x14ac:dyDescent="0.25">
      <c r="A670" s="17"/>
    </row>
    <row r="671" spans="1:1" x14ac:dyDescent="0.25">
      <c r="A671" s="17"/>
    </row>
    <row r="672" spans="1:1" x14ac:dyDescent="0.25">
      <c r="A672" s="17"/>
    </row>
    <row r="673" spans="1:1" x14ac:dyDescent="0.25">
      <c r="A673" s="17"/>
    </row>
    <row r="674" spans="1:1" x14ac:dyDescent="0.25">
      <c r="A674" s="17"/>
    </row>
    <row r="675" spans="1:1" x14ac:dyDescent="0.25">
      <c r="A675" s="17"/>
    </row>
    <row r="676" spans="1:1" x14ac:dyDescent="0.25">
      <c r="A676" s="17"/>
    </row>
    <row r="677" spans="1:1" x14ac:dyDescent="0.25">
      <c r="A677" s="17"/>
    </row>
    <row r="678" spans="1:1" x14ac:dyDescent="0.25">
      <c r="A678" s="17"/>
    </row>
    <row r="679" spans="1:1" x14ac:dyDescent="0.25">
      <c r="A679" s="17"/>
    </row>
    <row r="680" spans="1:1" x14ac:dyDescent="0.25">
      <c r="A680" s="17"/>
    </row>
    <row r="681" spans="1:1" x14ac:dyDescent="0.25">
      <c r="A681" s="17"/>
    </row>
    <row r="682" spans="1:1" x14ac:dyDescent="0.25">
      <c r="A682" s="17"/>
    </row>
    <row r="683" spans="1:1" x14ac:dyDescent="0.25">
      <c r="A683" s="17"/>
    </row>
    <row r="684" spans="1:1" x14ac:dyDescent="0.25">
      <c r="A684" s="17"/>
    </row>
    <row r="685" spans="1:1" x14ac:dyDescent="0.25">
      <c r="A685" s="17"/>
    </row>
    <row r="686" spans="1:1" x14ac:dyDescent="0.25">
      <c r="A686" s="17"/>
    </row>
    <row r="687" spans="1:1" x14ac:dyDescent="0.25">
      <c r="A687" s="17"/>
    </row>
    <row r="688" spans="1:1" x14ac:dyDescent="0.25">
      <c r="A688" s="17"/>
    </row>
    <row r="689" spans="1:1" x14ac:dyDescent="0.25">
      <c r="A689" s="17"/>
    </row>
    <row r="690" spans="1:1" x14ac:dyDescent="0.25">
      <c r="A690" s="17"/>
    </row>
    <row r="691" spans="1:1" x14ac:dyDescent="0.25">
      <c r="A691" s="17"/>
    </row>
    <row r="692" spans="1:1" x14ac:dyDescent="0.25">
      <c r="A692" s="17"/>
    </row>
    <row r="693" spans="1:1" x14ac:dyDescent="0.25">
      <c r="A693" s="17"/>
    </row>
    <row r="694" spans="1:1" x14ac:dyDescent="0.25">
      <c r="A694" s="17"/>
    </row>
    <row r="695" spans="1:1" x14ac:dyDescent="0.25">
      <c r="A695" s="17"/>
    </row>
    <row r="696" spans="1:1" x14ac:dyDescent="0.25">
      <c r="A696" s="17"/>
    </row>
    <row r="697" spans="1:1" x14ac:dyDescent="0.25">
      <c r="A697" s="17"/>
    </row>
    <row r="698" spans="1:1" x14ac:dyDescent="0.25">
      <c r="A698" s="17"/>
    </row>
    <row r="699" spans="1:1" x14ac:dyDescent="0.25">
      <c r="A699" s="17"/>
    </row>
    <row r="700" spans="1:1" x14ac:dyDescent="0.25">
      <c r="A700" s="17"/>
    </row>
    <row r="701" spans="1:1" x14ac:dyDescent="0.25">
      <c r="A701" s="17"/>
    </row>
    <row r="702" spans="1:1" x14ac:dyDescent="0.25">
      <c r="A702" s="17"/>
    </row>
    <row r="703" spans="1:1" x14ac:dyDescent="0.25">
      <c r="A703" s="17"/>
    </row>
    <row r="704" spans="1:1" x14ac:dyDescent="0.25">
      <c r="A704" s="17"/>
    </row>
    <row r="705" spans="1:1" x14ac:dyDescent="0.25">
      <c r="A705" s="17"/>
    </row>
    <row r="706" spans="1:1" x14ac:dyDescent="0.25">
      <c r="A706" s="17"/>
    </row>
    <row r="707" spans="1:1" x14ac:dyDescent="0.25">
      <c r="A707" s="17"/>
    </row>
    <row r="708" spans="1:1" x14ac:dyDescent="0.25">
      <c r="A708" s="17"/>
    </row>
    <row r="709" spans="1:1" x14ac:dyDescent="0.25">
      <c r="A709" s="17"/>
    </row>
    <row r="710" spans="1:1" x14ac:dyDescent="0.25">
      <c r="A710" s="17"/>
    </row>
    <row r="711" spans="1:1" x14ac:dyDescent="0.25">
      <c r="A711" s="17"/>
    </row>
    <row r="712" spans="1:1" x14ac:dyDescent="0.25">
      <c r="A712" s="17"/>
    </row>
    <row r="713" spans="1:1" x14ac:dyDescent="0.25">
      <c r="A713" s="17"/>
    </row>
    <row r="714" spans="1:1" x14ac:dyDescent="0.25">
      <c r="A714" s="17"/>
    </row>
    <row r="715" spans="1:1" x14ac:dyDescent="0.25">
      <c r="A715" s="17"/>
    </row>
    <row r="716" spans="1:1" x14ac:dyDescent="0.25">
      <c r="A716" s="17"/>
    </row>
    <row r="717" spans="1:1" x14ac:dyDescent="0.25">
      <c r="A717" s="17"/>
    </row>
    <row r="718" spans="1:1" x14ac:dyDescent="0.25">
      <c r="A718" s="17"/>
    </row>
    <row r="719" spans="1:1" x14ac:dyDescent="0.25">
      <c r="A719" s="17"/>
    </row>
    <row r="720" spans="1:1" x14ac:dyDescent="0.25">
      <c r="A720" s="17"/>
    </row>
    <row r="721" spans="1:1" x14ac:dyDescent="0.25">
      <c r="A721" s="17"/>
    </row>
    <row r="722" spans="1:1" x14ac:dyDescent="0.25">
      <c r="A722" s="17"/>
    </row>
    <row r="723" spans="1:1" x14ac:dyDescent="0.25">
      <c r="A723" s="17"/>
    </row>
    <row r="724" spans="1:1" x14ac:dyDescent="0.25">
      <c r="A724" s="17"/>
    </row>
    <row r="725" spans="1:1" x14ac:dyDescent="0.25">
      <c r="A725" s="17"/>
    </row>
    <row r="726" spans="1:1" x14ac:dyDescent="0.25">
      <c r="A726" s="17"/>
    </row>
    <row r="727" spans="1:1" x14ac:dyDescent="0.25">
      <c r="A727" s="17"/>
    </row>
    <row r="728" spans="1:1" x14ac:dyDescent="0.25">
      <c r="A728" s="17"/>
    </row>
    <row r="729" spans="1:1" x14ac:dyDescent="0.25">
      <c r="A729" s="17"/>
    </row>
    <row r="730" spans="1:1" x14ac:dyDescent="0.25">
      <c r="A730" s="17"/>
    </row>
    <row r="731" spans="1:1" x14ac:dyDescent="0.25">
      <c r="A731" s="17"/>
    </row>
    <row r="732" spans="1:1" x14ac:dyDescent="0.25">
      <c r="A732" s="17"/>
    </row>
    <row r="733" spans="1:1" x14ac:dyDescent="0.25">
      <c r="A733" s="17"/>
    </row>
    <row r="734" spans="1:1" x14ac:dyDescent="0.25">
      <c r="A734" s="17"/>
    </row>
    <row r="735" spans="1:1" x14ac:dyDescent="0.25">
      <c r="A735" s="17"/>
    </row>
    <row r="736" spans="1:1" x14ac:dyDescent="0.25">
      <c r="A736" s="17"/>
    </row>
    <row r="737" spans="1:1" x14ac:dyDescent="0.25">
      <c r="A737" s="17"/>
    </row>
    <row r="738" spans="1:1" x14ac:dyDescent="0.25">
      <c r="A738" s="17"/>
    </row>
    <row r="739" spans="1:1" x14ac:dyDescent="0.25">
      <c r="A739" s="17"/>
    </row>
    <row r="740" spans="1:1" x14ac:dyDescent="0.25">
      <c r="A740" s="17"/>
    </row>
    <row r="741" spans="1:1" x14ac:dyDescent="0.25">
      <c r="A741" s="17"/>
    </row>
    <row r="742" spans="1:1" x14ac:dyDescent="0.25">
      <c r="A742" s="17"/>
    </row>
    <row r="743" spans="1:1" x14ac:dyDescent="0.25">
      <c r="A743" s="17"/>
    </row>
    <row r="744" spans="1:1" x14ac:dyDescent="0.25">
      <c r="A744" s="17"/>
    </row>
    <row r="745" spans="1:1" x14ac:dyDescent="0.25">
      <c r="A745" s="17"/>
    </row>
    <row r="746" spans="1:1" x14ac:dyDescent="0.25">
      <c r="A746" s="17"/>
    </row>
    <row r="747" spans="1:1" x14ac:dyDescent="0.25">
      <c r="A747" s="17"/>
    </row>
    <row r="748" spans="1:1" x14ac:dyDescent="0.25">
      <c r="A748" s="17"/>
    </row>
    <row r="749" spans="1:1" x14ac:dyDescent="0.25">
      <c r="A749" s="17"/>
    </row>
    <row r="750" spans="1:1" x14ac:dyDescent="0.25">
      <c r="A750" s="17"/>
    </row>
    <row r="751" spans="1:1" x14ac:dyDescent="0.25">
      <c r="A751" s="17"/>
    </row>
    <row r="752" spans="1:1" x14ac:dyDescent="0.25">
      <c r="A752" s="17"/>
    </row>
    <row r="753" spans="1:1" x14ac:dyDescent="0.25">
      <c r="A753" s="17"/>
    </row>
    <row r="754" spans="1:1" x14ac:dyDescent="0.25">
      <c r="A754" s="17"/>
    </row>
    <row r="755" spans="1:1" x14ac:dyDescent="0.25">
      <c r="A755" s="17"/>
    </row>
    <row r="756" spans="1:1" x14ac:dyDescent="0.25">
      <c r="A756" s="17"/>
    </row>
    <row r="757" spans="1:1" x14ac:dyDescent="0.25">
      <c r="A757" s="17"/>
    </row>
    <row r="758" spans="1:1" x14ac:dyDescent="0.25">
      <c r="A758" s="17"/>
    </row>
    <row r="759" spans="1:1" x14ac:dyDescent="0.25">
      <c r="A759" s="17"/>
    </row>
    <row r="760" spans="1:1" x14ac:dyDescent="0.25">
      <c r="A760" s="17"/>
    </row>
    <row r="761" spans="1:1" x14ac:dyDescent="0.25">
      <c r="A761" s="17"/>
    </row>
    <row r="762" spans="1:1" x14ac:dyDescent="0.25">
      <c r="A762" s="17"/>
    </row>
    <row r="763" spans="1:1" x14ac:dyDescent="0.25">
      <c r="A763" s="17"/>
    </row>
    <row r="764" spans="1:1" x14ac:dyDescent="0.25">
      <c r="A764" s="17"/>
    </row>
    <row r="765" spans="1:1" x14ac:dyDescent="0.25">
      <c r="A765" s="17"/>
    </row>
    <row r="766" spans="1:1" x14ac:dyDescent="0.25">
      <c r="A766" s="17"/>
    </row>
    <row r="767" spans="1:1" x14ac:dyDescent="0.25">
      <c r="A767" s="17"/>
    </row>
    <row r="768" spans="1:1" x14ac:dyDescent="0.25">
      <c r="A768" s="17"/>
    </row>
    <row r="769" spans="1:1" x14ac:dyDescent="0.25">
      <c r="A769" s="17"/>
    </row>
    <row r="770" spans="1:1" x14ac:dyDescent="0.25">
      <c r="A770" s="17"/>
    </row>
    <row r="771" spans="1:1" x14ac:dyDescent="0.25">
      <c r="A771" s="17"/>
    </row>
    <row r="772" spans="1:1" x14ac:dyDescent="0.25">
      <c r="A772" s="17"/>
    </row>
    <row r="773" spans="1:1" x14ac:dyDescent="0.25">
      <c r="A773" s="17"/>
    </row>
    <row r="774" spans="1:1" x14ac:dyDescent="0.25">
      <c r="A774" s="17"/>
    </row>
    <row r="775" spans="1:1" x14ac:dyDescent="0.25">
      <c r="A775" s="17"/>
    </row>
    <row r="776" spans="1:1" x14ac:dyDescent="0.25">
      <c r="A776" s="17"/>
    </row>
    <row r="777" spans="1:1" x14ac:dyDescent="0.25">
      <c r="A777" s="17"/>
    </row>
    <row r="778" spans="1:1" x14ac:dyDescent="0.25">
      <c r="A778" s="17"/>
    </row>
    <row r="779" spans="1:1" x14ac:dyDescent="0.25">
      <c r="A779" s="17"/>
    </row>
    <row r="780" spans="1:1" x14ac:dyDescent="0.25">
      <c r="A780" s="17"/>
    </row>
    <row r="781" spans="1:1" x14ac:dyDescent="0.25">
      <c r="A781" s="17"/>
    </row>
    <row r="782" spans="1:1" x14ac:dyDescent="0.25">
      <c r="A782" s="17"/>
    </row>
    <row r="783" spans="1:1" x14ac:dyDescent="0.25">
      <c r="A783" s="17"/>
    </row>
    <row r="784" spans="1:1" x14ac:dyDescent="0.25">
      <c r="A784" s="17"/>
    </row>
    <row r="785" spans="1:1" x14ac:dyDescent="0.25">
      <c r="A785" s="17"/>
    </row>
    <row r="786" spans="1:1" x14ac:dyDescent="0.25">
      <c r="A786" s="17"/>
    </row>
    <row r="787" spans="1:1" x14ac:dyDescent="0.25">
      <c r="A787" s="17"/>
    </row>
    <row r="788" spans="1:1" x14ac:dyDescent="0.25">
      <c r="A788" s="17"/>
    </row>
    <row r="789" spans="1:1" x14ac:dyDescent="0.25">
      <c r="A789" s="17"/>
    </row>
    <row r="790" spans="1:1" x14ac:dyDescent="0.25">
      <c r="A790" s="17"/>
    </row>
    <row r="791" spans="1:1" x14ac:dyDescent="0.25">
      <c r="A791" s="17"/>
    </row>
    <row r="792" spans="1:1" x14ac:dyDescent="0.25">
      <c r="A792" s="17"/>
    </row>
    <row r="793" spans="1:1" x14ac:dyDescent="0.25">
      <c r="A793" s="17"/>
    </row>
    <row r="794" spans="1:1" x14ac:dyDescent="0.25">
      <c r="A794" s="17"/>
    </row>
    <row r="795" spans="1:1" x14ac:dyDescent="0.25">
      <c r="A795" s="17"/>
    </row>
    <row r="796" spans="1:1" x14ac:dyDescent="0.25">
      <c r="A796" s="17"/>
    </row>
    <row r="797" spans="1:1" x14ac:dyDescent="0.25">
      <c r="A797" s="17"/>
    </row>
    <row r="798" spans="1:1" x14ac:dyDescent="0.25">
      <c r="A798" s="17"/>
    </row>
    <row r="799" spans="1:1" x14ac:dyDescent="0.25">
      <c r="A799" s="17"/>
    </row>
    <row r="800" spans="1:1" x14ac:dyDescent="0.25">
      <c r="A800" s="17"/>
    </row>
    <row r="801" spans="1:1" x14ac:dyDescent="0.25">
      <c r="A801" s="17"/>
    </row>
    <row r="802" spans="1:1" x14ac:dyDescent="0.25">
      <c r="A802" s="17"/>
    </row>
    <row r="803" spans="1:1" x14ac:dyDescent="0.25">
      <c r="A803" s="17"/>
    </row>
    <row r="804" spans="1:1" x14ac:dyDescent="0.25">
      <c r="A804" s="17"/>
    </row>
    <row r="805" spans="1:1" x14ac:dyDescent="0.25">
      <c r="A805" s="17"/>
    </row>
    <row r="806" spans="1:1" x14ac:dyDescent="0.25">
      <c r="A806" s="17"/>
    </row>
    <row r="807" spans="1:1" x14ac:dyDescent="0.25">
      <c r="A807" s="17"/>
    </row>
    <row r="808" spans="1:1" x14ac:dyDescent="0.25">
      <c r="A808" s="17"/>
    </row>
    <row r="809" spans="1:1" x14ac:dyDescent="0.25">
      <c r="A809" s="17"/>
    </row>
    <row r="810" spans="1:1" x14ac:dyDescent="0.25">
      <c r="A810" s="17"/>
    </row>
    <row r="811" spans="1:1" x14ac:dyDescent="0.25">
      <c r="A811" s="17"/>
    </row>
    <row r="812" spans="1:1" x14ac:dyDescent="0.25">
      <c r="A812" s="17"/>
    </row>
    <row r="813" spans="1:1" x14ac:dyDescent="0.25">
      <c r="A813" s="17"/>
    </row>
    <row r="814" spans="1:1" x14ac:dyDescent="0.25">
      <c r="A814" s="17"/>
    </row>
    <row r="815" spans="1:1" x14ac:dyDescent="0.25">
      <c r="A815" s="17"/>
    </row>
    <row r="816" spans="1:1" x14ac:dyDescent="0.25">
      <c r="A816" s="17"/>
    </row>
    <row r="817" spans="1:1" x14ac:dyDescent="0.25">
      <c r="A817" s="17"/>
    </row>
    <row r="818" spans="1:1" x14ac:dyDescent="0.25">
      <c r="A818" s="17"/>
    </row>
    <row r="819" spans="1:1" x14ac:dyDescent="0.25">
      <c r="A819" s="17"/>
    </row>
    <row r="820" spans="1:1" x14ac:dyDescent="0.25">
      <c r="A820" s="17"/>
    </row>
    <row r="821" spans="1:1" x14ac:dyDescent="0.25">
      <c r="A821" s="17"/>
    </row>
    <row r="822" spans="1:1" x14ac:dyDescent="0.25">
      <c r="A822" s="17"/>
    </row>
    <row r="823" spans="1:1" x14ac:dyDescent="0.25">
      <c r="A823" s="17"/>
    </row>
    <row r="824" spans="1:1" x14ac:dyDescent="0.25">
      <c r="A824" s="17"/>
    </row>
    <row r="825" spans="1:1" x14ac:dyDescent="0.25">
      <c r="A825" s="17"/>
    </row>
    <row r="826" spans="1:1" x14ac:dyDescent="0.25">
      <c r="A826" s="17"/>
    </row>
    <row r="827" spans="1:1" x14ac:dyDescent="0.25">
      <c r="A827" s="17"/>
    </row>
    <row r="828" spans="1:1" x14ac:dyDescent="0.25">
      <c r="A828" s="17"/>
    </row>
    <row r="829" spans="1:1" x14ac:dyDescent="0.25">
      <c r="A829" s="17"/>
    </row>
    <row r="830" spans="1:1" x14ac:dyDescent="0.25">
      <c r="A830" s="17"/>
    </row>
    <row r="831" spans="1:1" x14ac:dyDescent="0.25">
      <c r="A831" s="17"/>
    </row>
    <row r="832" spans="1:1" x14ac:dyDescent="0.25">
      <c r="A832" s="17"/>
    </row>
    <row r="833" spans="1:1" x14ac:dyDescent="0.25">
      <c r="A833" s="17"/>
    </row>
    <row r="834" spans="1:1" x14ac:dyDescent="0.25">
      <c r="A834" s="17"/>
    </row>
    <row r="835" spans="1:1" x14ac:dyDescent="0.25">
      <c r="A835" s="17"/>
    </row>
    <row r="836" spans="1:1" x14ac:dyDescent="0.25">
      <c r="A836" s="17"/>
    </row>
    <row r="837" spans="1:1" x14ac:dyDescent="0.25">
      <c r="A837" s="17"/>
    </row>
    <row r="838" spans="1:1" x14ac:dyDescent="0.25">
      <c r="A838" s="17"/>
    </row>
    <row r="839" spans="1:1" x14ac:dyDescent="0.25">
      <c r="A839" s="17"/>
    </row>
    <row r="840" spans="1:1" x14ac:dyDescent="0.25">
      <c r="A840" s="17"/>
    </row>
    <row r="841" spans="1:1" x14ac:dyDescent="0.25">
      <c r="A841" s="17"/>
    </row>
    <row r="842" spans="1:1" x14ac:dyDescent="0.25">
      <c r="A842" s="17"/>
    </row>
    <row r="843" spans="1:1" x14ac:dyDescent="0.25">
      <c r="A843" s="17"/>
    </row>
    <row r="844" spans="1:1" x14ac:dyDescent="0.25">
      <c r="A844" s="17"/>
    </row>
    <row r="845" spans="1:1" x14ac:dyDescent="0.25">
      <c r="A845" s="17"/>
    </row>
    <row r="846" spans="1:1" x14ac:dyDescent="0.25">
      <c r="A846" s="17"/>
    </row>
    <row r="847" spans="1:1" x14ac:dyDescent="0.25">
      <c r="A847" s="17"/>
    </row>
    <row r="848" spans="1:1" x14ac:dyDescent="0.25">
      <c r="A848" s="17"/>
    </row>
    <row r="849" spans="1:1" x14ac:dyDescent="0.25">
      <c r="A849" s="17"/>
    </row>
    <row r="850" spans="1:1" x14ac:dyDescent="0.25">
      <c r="A850" s="17"/>
    </row>
    <row r="851" spans="1:1" x14ac:dyDescent="0.25">
      <c r="A851" s="17"/>
    </row>
    <row r="852" spans="1:1" x14ac:dyDescent="0.25">
      <c r="A852" s="17"/>
    </row>
    <row r="853" spans="1:1" x14ac:dyDescent="0.25">
      <c r="A853" s="17"/>
    </row>
    <row r="854" spans="1:1" x14ac:dyDescent="0.25">
      <c r="A854" s="17"/>
    </row>
    <row r="855" spans="1:1" x14ac:dyDescent="0.25">
      <c r="A855" s="17"/>
    </row>
    <row r="856" spans="1:1" x14ac:dyDescent="0.25">
      <c r="A856" s="17"/>
    </row>
    <row r="857" spans="1:1" x14ac:dyDescent="0.25">
      <c r="A857" s="17"/>
    </row>
    <row r="858" spans="1:1" x14ac:dyDescent="0.25">
      <c r="A858" s="17"/>
    </row>
    <row r="859" spans="1:1" x14ac:dyDescent="0.25">
      <c r="A859" s="17"/>
    </row>
    <row r="860" spans="1:1" x14ac:dyDescent="0.25">
      <c r="A860" s="17"/>
    </row>
    <row r="861" spans="1:1" x14ac:dyDescent="0.25">
      <c r="A861" s="17"/>
    </row>
    <row r="862" spans="1:1" x14ac:dyDescent="0.25">
      <c r="A862" s="17"/>
    </row>
    <row r="863" spans="1:1" x14ac:dyDescent="0.25">
      <c r="A863" s="17"/>
    </row>
    <row r="864" spans="1:1" x14ac:dyDescent="0.25">
      <c r="A864" s="17"/>
    </row>
    <row r="865" spans="1:1" x14ac:dyDescent="0.25">
      <c r="A865" s="17"/>
    </row>
    <row r="866" spans="1:1" x14ac:dyDescent="0.25">
      <c r="A866" s="17"/>
    </row>
    <row r="867" spans="1:1" x14ac:dyDescent="0.25">
      <c r="A867" s="17"/>
    </row>
    <row r="868" spans="1:1" x14ac:dyDescent="0.25">
      <c r="A868" s="17"/>
    </row>
    <row r="869" spans="1:1" x14ac:dyDescent="0.25">
      <c r="A869" s="17"/>
    </row>
    <row r="870" spans="1:1" x14ac:dyDescent="0.25">
      <c r="A870" s="17"/>
    </row>
    <row r="871" spans="1:1" x14ac:dyDescent="0.25">
      <c r="A871" s="17"/>
    </row>
    <row r="872" spans="1:1" x14ac:dyDescent="0.25">
      <c r="A872" s="17"/>
    </row>
    <row r="873" spans="1:1" x14ac:dyDescent="0.25">
      <c r="A873" s="17"/>
    </row>
    <row r="874" spans="1:1" x14ac:dyDescent="0.25">
      <c r="A874" s="17"/>
    </row>
    <row r="875" spans="1:1" x14ac:dyDescent="0.25">
      <c r="A875" s="17"/>
    </row>
    <row r="876" spans="1:1" x14ac:dyDescent="0.25">
      <c r="A876" s="17"/>
    </row>
    <row r="877" spans="1:1" x14ac:dyDescent="0.25">
      <c r="A877" s="17"/>
    </row>
    <row r="878" spans="1:1" x14ac:dyDescent="0.25">
      <c r="A878" s="17"/>
    </row>
    <row r="879" spans="1:1" x14ac:dyDescent="0.25">
      <c r="A879" s="17"/>
    </row>
    <row r="880" spans="1:1" x14ac:dyDescent="0.25">
      <c r="A880" s="17"/>
    </row>
    <row r="881" spans="1:1" x14ac:dyDescent="0.25">
      <c r="A881" s="17"/>
    </row>
    <row r="882" spans="1:1" x14ac:dyDescent="0.25">
      <c r="A882" s="17"/>
    </row>
    <row r="883" spans="1:1" x14ac:dyDescent="0.25">
      <c r="A883" s="17"/>
    </row>
    <row r="884" spans="1:1" x14ac:dyDescent="0.25">
      <c r="A884" s="17"/>
    </row>
    <row r="885" spans="1:1" x14ac:dyDescent="0.25">
      <c r="A885" s="17"/>
    </row>
    <row r="886" spans="1:1" x14ac:dyDescent="0.25">
      <c r="A886" s="17"/>
    </row>
    <row r="887" spans="1:1" x14ac:dyDescent="0.25">
      <c r="A887" s="17"/>
    </row>
    <row r="888" spans="1:1" x14ac:dyDescent="0.25">
      <c r="A888" s="17"/>
    </row>
    <row r="889" spans="1:1" x14ac:dyDescent="0.25">
      <c r="A889" s="17"/>
    </row>
    <row r="890" spans="1:1" x14ac:dyDescent="0.25">
      <c r="A890" s="17"/>
    </row>
    <row r="891" spans="1:1" x14ac:dyDescent="0.25">
      <c r="A891" s="17"/>
    </row>
    <row r="892" spans="1:1" x14ac:dyDescent="0.25">
      <c r="A892" s="17"/>
    </row>
    <row r="893" spans="1:1" x14ac:dyDescent="0.25">
      <c r="A893" s="17"/>
    </row>
    <row r="894" spans="1:1" x14ac:dyDescent="0.25">
      <c r="A894" s="17"/>
    </row>
    <row r="895" spans="1:1" x14ac:dyDescent="0.25">
      <c r="A895" s="17"/>
    </row>
    <row r="896" spans="1:1" x14ac:dyDescent="0.25">
      <c r="A896" s="17"/>
    </row>
    <row r="897" spans="1:1" x14ac:dyDescent="0.25">
      <c r="A897" s="17"/>
    </row>
    <row r="898" spans="1:1" x14ac:dyDescent="0.25">
      <c r="A898" s="17"/>
    </row>
    <row r="899" spans="1:1" x14ac:dyDescent="0.25">
      <c r="A899" s="17"/>
    </row>
    <row r="900" spans="1:1" x14ac:dyDescent="0.25">
      <c r="A900" s="17"/>
    </row>
    <row r="901" spans="1:1" x14ac:dyDescent="0.25">
      <c r="A901" s="17"/>
    </row>
    <row r="902" spans="1:1" x14ac:dyDescent="0.25">
      <c r="A902" s="17"/>
    </row>
    <row r="903" spans="1:1" x14ac:dyDescent="0.25">
      <c r="A903" s="17"/>
    </row>
    <row r="904" spans="1:1" x14ac:dyDescent="0.25">
      <c r="A904" s="17"/>
    </row>
    <row r="905" spans="1:1" x14ac:dyDescent="0.25">
      <c r="A905" s="17"/>
    </row>
    <row r="906" spans="1:1" x14ac:dyDescent="0.25">
      <c r="A906" s="17"/>
    </row>
    <row r="907" spans="1:1" x14ac:dyDescent="0.25">
      <c r="A907" s="17"/>
    </row>
    <row r="908" spans="1:1" x14ac:dyDescent="0.25">
      <c r="A908" s="17"/>
    </row>
    <row r="909" spans="1:1" x14ac:dyDescent="0.25">
      <c r="A909" s="17"/>
    </row>
    <row r="910" spans="1:1" x14ac:dyDescent="0.25">
      <c r="A910" s="17"/>
    </row>
    <row r="911" spans="1:1" x14ac:dyDescent="0.25">
      <c r="A911" s="17"/>
    </row>
    <row r="912" spans="1:1" x14ac:dyDescent="0.25">
      <c r="A912" s="17"/>
    </row>
    <row r="913" spans="1:1" x14ac:dyDescent="0.25">
      <c r="A913" s="17"/>
    </row>
    <row r="914" spans="1:1" x14ac:dyDescent="0.25">
      <c r="A914" s="17"/>
    </row>
    <row r="915" spans="1:1" x14ac:dyDescent="0.25">
      <c r="A915" s="17"/>
    </row>
    <row r="916" spans="1:1" x14ac:dyDescent="0.25">
      <c r="A916" s="17"/>
    </row>
    <row r="917" spans="1:1" x14ac:dyDescent="0.25">
      <c r="A917" s="17"/>
    </row>
    <row r="918" spans="1:1" x14ac:dyDescent="0.25">
      <c r="A918" s="17"/>
    </row>
    <row r="919" spans="1:1" x14ac:dyDescent="0.25">
      <c r="A919" s="17"/>
    </row>
    <row r="920" spans="1:1" x14ac:dyDescent="0.25">
      <c r="A920" s="17"/>
    </row>
    <row r="921" spans="1:1" x14ac:dyDescent="0.25">
      <c r="A921" s="17"/>
    </row>
    <row r="922" spans="1:1" x14ac:dyDescent="0.25">
      <c r="A922" s="17"/>
    </row>
    <row r="923" spans="1:1" x14ac:dyDescent="0.25">
      <c r="A923" s="17"/>
    </row>
    <row r="924" spans="1:1" x14ac:dyDescent="0.25">
      <c r="A924" s="17"/>
    </row>
    <row r="925" spans="1:1" x14ac:dyDescent="0.25">
      <c r="A925" s="17"/>
    </row>
    <row r="926" spans="1:1" x14ac:dyDescent="0.25">
      <c r="A926" s="17"/>
    </row>
    <row r="927" spans="1:1" x14ac:dyDescent="0.25">
      <c r="A927" s="17"/>
    </row>
    <row r="928" spans="1:1" x14ac:dyDescent="0.25">
      <c r="A928" s="17"/>
    </row>
    <row r="929" spans="1:1" x14ac:dyDescent="0.25">
      <c r="A929" s="17"/>
    </row>
    <row r="930" spans="1:1" x14ac:dyDescent="0.25">
      <c r="A930" s="17"/>
    </row>
    <row r="931" spans="1:1" x14ac:dyDescent="0.25">
      <c r="A931" s="17"/>
    </row>
    <row r="932" spans="1:1" x14ac:dyDescent="0.25">
      <c r="A932" s="17"/>
    </row>
    <row r="933" spans="1:1" x14ac:dyDescent="0.25">
      <c r="A933" s="17"/>
    </row>
    <row r="934" spans="1:1" x14ac:dyDescent="0.25">
      <c r="A934" s="17"/>
    </row>
    <row r="935" spans="1:1" x14ac:dyDescent="0.25">
      <c r="A935" s="17"/>
    </row>
    <row r="936" spans="1:1" x14ac:dyDescent="0.25">
      <c r="A936" s="17"/>
    </row>
    <row r="937" spans="1:1" x14ac:dyDescent="0.25">
      <c r="A937" s="17"/>
    </row>
    <row r="938" spans="1:1" x14ac:dyDescent="0.25">
      <c r="A938" s="17"/>
    </row>
    <row r="939" spans="1:1" x14ac:dyDescent="0.25">
      <c r="A939" s="17"/>
    </row>
    <row r="940" spans="1:1" x14ac:dyDescent="0.25">
      <c r="A940" s="17"/>
    </row>
    <row r="941" spans="1:1" x14ac:dyDescent="0.25">
      <c r="A941" s="17"/>
    </row>
    <row r="942" spans="1:1" x14ac:dyDescent="0.25">
      <c r="A942" s="17"/>
    </row>
    <row r="943" spans="1:1" x14ac:dyDescent="0.25">
      <c r="A943" s="17"/>
    </row>
    <row r="944" spans="1:1" x14ac:dyDescent="0.25">
      <c r="A944" s="17"/>
    </row>
    <row r="945" spans="1:1" x14ac:dyDescent="0.25">
      <c r="A945" s="17"/>
    </row>
    <row r="946" spans="1:1" x14ac:dyDescent="0.25">
      <c r="A946" s="17"/>
    </row>
    <row r="947" spans="1:1" x14ac:dyDescent="0.25">
      <c r="A947" s="17"/>
    </row>
    <row r="948" spans="1:1" x14ac:dyDescent="0.25">
      <c r="A948" s="17"/>
    </row>
    <row r="949" spans="1:1" x14ac:dyDescent="0.25">
      <c r="A949" s="17"/>
    </row>
    <row r="950" spans="1:1" x14ac:dyDescent="0.25">
      <c r="A950" s="17"/>
    </row>
    <row r="951" spans="1:1" x14ac:dyDescent="0.25">
      <c r="A951" s="17"/>
    </row>
    <row r="952" spans="1:1" x14ac:dyDescent="0.25">
      <c r="A952" s="17"/>
    </row>
    <row r="953" spans="1:1" x14ac:dyDescent="0.25">
      <c r="A953" s="17"/>
    </row>
    <row r="954" spans="1:1" x14ac:dyDescent="0.25">
      <c r="A954" s="17"/>
    </row>
    <row r="955" spans="1:1" x14ac:dyDescent="0.25">
      <c r="A955" s="17"/>
    </row>
    <row r="956" spans="1:1" x14ac:dyDescent="0.25">
      <c r="A956" s="17"/>
    </row>
    <row r="957" spans="1:1" x14ac:dyDescent="0.25">
      <c r="A957" s="17"/>
    </row>
    <row r="958" spans="1:1" x14ac:dyDescent="0.25">
      <c r="A958" s="17"/>
    </row>
    <row r="959" spans="1:1" x14ac:dyDescent="0.25">
      <c r="A959" s="17"/>
    </row>
    <row r="960" spans="1:1" x14ac:dyDescent="0.25">
      <c r="A960" s="17"/>
    </row>
    <row r="961" spans="1:1" x14ac:dyDescent="0.25">
      <c r="A961" s="17"/>
    </row>
    <row r="962" spans="1:1" x14ac:dyDescent="0.25">
      <c r="A962" s="17"/>
    </row>
    <row r="963" spans="1:1" x14ac:dyDescent="0.25">
      <c r="A963" s="17"/>
    </row>
    <row r="964" spans="1:1" x14ac:dyDescent="0.25">
      <c r="A964" s="17"/>
    </row>
    <row r="965" spans="1:1" x14ac:dyDescent="0.25">
      <c r="A965" s="17"/>
    </row>
    <row r="966" spans="1:1" x14ac:dyDescent="0.25">
      <c r="A966" s="17"/>
    </row>
    <row r="967" spans="1:1" x14ac:dyDescent="0.25">
      <c r="A967" s="17"/>
    </row>
    <row r="968" spans="1:1" x14ac:dyDescent="0.25">
      <c r="A968" s="17"/>
    </row>
    <row r="969" spans="1:1" x14ac:dyDescent="0.25">
      <c r="A969" s="17"/>
    </row>
    <row r="970" spans="1:1" x14ac:dyDescent="0.25">
      <c r="A970" s="17"/>
    </row>
    <row r="971" spans="1:1" x14ac:dyDescent="0.25">
      <c r="A971" s="17"/>
    </row>
    <row r="972" spans="1:1" x14ac:dyDescent="0.25">
      <c r="A972" s="17"/>
    </row>
    <row r="973" spans="1:1" x14ac:dyDescent="0.25">
      <c r="A973" s="17"/>
    </row>
    <row r="974" spans="1:1" x14ac:dyDescent="0.25">
      <c r="A974" s="17"/>
    </row>
    <row r="975" spans="1:1" x14ac:dyDescent="0.25">
      <c r="A975" s="17"/>
    </row>
    <row r="976" spans="1:1" x14ac:dyDescent="0.25">
      <c r="A976" s="17"/>
    </row>
    <row r="977" spans="1:1" x14ac:dyDescent="0.25">
      <c r="A977" s="17"/>
    </row>
    <row r="978" spans="1:1" x14ac:dyDescent="0.25">
      <c r="A978" s="17"/>
    </row>
    <row r="979" spans="1:1" x14ac:dyDescent="0.25">
      <c r="A979" s="17"/>
    </row>
    <row r="980" spans="1:1" x14ac:dyDescent="0.25">
      <c r="A980" s="17"/>
    </row>
    <row r="981" spans="1:1" x14ac:dyDescent="0.25">
      <c r="A981" s="17"/>
    </row>
    <row r="982" spans="1:1" x14ac:dyDescent="0.25">
      <c r="A982" s="17"/>
    </row>
    <row r="983" spans="1:1" x14ac:dyDescent="0.25">
      <c r="A983" s="17"/>
    </row>
    <row r="984" spans="1:1" x14ac:dyDescent="0.25">
      <c r="A984" s="17"/>
    </row>
    <row r="985" spans="1:1" x14ac:dyDescent="0.25">
      <c r="A985" s="17"/>
    </row>
    <row r="986" spans="1:1" x14ac:dyDescent="0.25">
      <c r="A986" s="17"/>
    </row>
    <row r="987" spans="1:1" x14ac:dyDescent="0.25">
      <c r="A987" s="17"/>
    </row>
    <row r="988" spans="1:1" x14ac:dyDescent="0.25">
      <c r="A988" s="17"/>
    </row>
    <row r="989" spans="1:1" x14ac:dyDescent="0.25">
      <c r="A989" s="17"/>
    </row>
    <row r="990" spans="1:1" x14ac:dyDescent="0.25">
      <c r="A990" s="17"/>
    </row>
    <row r="991" spans="1:1" x14ac:dyDescent="0.25">
      <c r="A991" s="17"/>
    </row>
    <row r="992" spans="1:1" x14ac:dyDescent="0.25">
      <c r="A992" s="17"/>
    </row>
    <row r="993" spans="1:1" x14ac:dyDescent="0.25">
      <c r="A993" s="17"/>
    </row>
    <row r="994" spans="1:1" x14ac:dyDescent="0.25">
      <c r="A994" s="17"/>
    </row>
    <row r="995" spans="1:1" x14ac:dyDescent="0.25">
      <c r="A995" s="17"/>
    </row>
    <row r="996" spans="1:1" x14ac:dyDescent="0.25">
      <c r="A996" s="17"/>
    </row>
    <row r="997" spans="1:1" x14ac:dyDescent="0.25">
      <c r="A997" s="17"/>
    </row>
    <row r="998" spans="1:1" x14ac:dyDescent="0.25">
      <c r="A998" s="17"/>
    </row>
    <row r="999" spans="1:1" x14ac:dyDescent="0.25">
      <c r="A999" s="17"/>
    </row>
    <row r="1000" spans="1:1" x14ac:dyDescent="0.25">
      <c r="A1000" s="17"/>
    </row>
    <row r="1001" spans="1:1" x14ac:dyDescent="0.25">
      <c r="A1001" s="17"/>
    </row>
    <row r="1002" spans="1:1" x14ac:dyDescent="0.25">
      <c r="A1002" s="17"/>
    </row>
    <row r="1003" spans="1:1" x14ac:dyDescent="0.25">
      <c r="A1003" s="17"/>
    </row>
    <row r="1004" spans="1:1" x14ac:dyDescent="0.25">
      <c r="A1004" s="17"/>
    </row>
    <row r="1005" spans="1:1" x14ac:dyDescent="0.25">
      <c r="A1005" s="17"/>
    </row>
    <row r="1006" spans="1:1" x14ac:dyDescent="0.25">
      <c r="A1006" s="17"/>
    </row>
    <row r="1007" spans="1:1" x14ac:dyDescent="0.25">
      <c r="A1007" s="17"/>
    </row>
    <row r="1008" spans="1:1" x14ac:dyDescent="0.25">
      <c r="A1008" s="17"/>
    </row>
    <row r="1009" spans="1:1" x14ac:dyDescent="0.25">
      <c r="A1009" s="17"/>
    </row>
    <row r="1010" spans="1:1" x14ac:dyDescent="0.25">
      <c r="A1010" s="17"/>
    </row>
    <row r="1011" spans="1:1" x14ac:dyDescent="0.25">
      <c r="A1011" s="17"/>
    </row>
    <row r="1012" spans="1:1" x14ac:dyDescent="0.25">
      <c r="A1012" s="17"/>
    </row>
    <row r="1013" spans="1:1" x14ac:dyDescent="0.25">
      <c r="A1013" s="17"/>
    </row>
    <row r="1014" spans="1:1" x14ac:dyDescent="0.25">
      <c r="A1014" s="17"/>
    </row>
    <row r="1015" spans="1:1" x14ac:dyDescent="0.25">
      <c r="A1015" s="17"/>
    </row>
    <row r="1016" spans="1:1" x14ac:dyDescent="0.25">
      <c r="A1016" s="17"/>
    </row>
    <row r="1017" spans="1:1" x14ac:dyDescent="0.25">
      <c r="A1017" s="17"/>
    </row>
    <row r="1018" spans="1:1" x14ac:dyDescent="0.25">
      <c r="A1018" s="17"/>
    </row>
    <row r="1019" spans="1:1" x14ac:dyDescent="0.25">
      <c r="A1019" s="17"/>
    </row>
    <row r="1020" spans="1:1" x14ac:dyDescent="0.25">
      <c r="A1020" s="17"/>
    </row>
    <row r="1021" spans="1:1" x14ac:dyDescent="0.25">
      <c r="A1021" s="17"/>
    </row>
    <row r="1022" spans="1:1" x14ac:dyDescent="0.25">
      <c r="A1022" s="17"/>
    </row>
    <row r="1023" spans="1:1" x14ac:dyDescent="0.25">
      <c r="A1023" s="17"/>
    </row>
    <row r="1024" spans="1:1" x14ac:dyDescent="0.25">
      <c r="A1024" s="17"/>
    </row>
    <row r="1025" spans="1:1" x14ac:dyDescent="0.25">
      <c r="A1025" s="17"/>
    </row>
    <row r="1026" spans="1:1" x14ac:dyDescent="0.25">
      <c r="A1026" s="17"/>
    </row>
    <row r="1027" spans="1:1" x14ac:dyDescent="0.25">
      <c r="A1027" s="17"/>
    </row>
    <row r="1028" spans="1:1" x14ac:dyDescent="0.25">
      <c r="A1028" s="17"/>
    </row>
    <row r="1029" spans="1:1" x14ac:dyDescent="0.25">
      <c r="A1029" s="17"/>
    </row>
    <row r="1030" spans="1:1" x14ac:dyDescent="0.25">
      <c r="A1030" s="17"/>
    </row>
    <row r="1031" spans="1:1" x14ac:dyDescent="0.25">
      <c r="A1031" s="17"/>
    </row>
    <row r="1032" spans="1:1" x14ac:dyDescent="0.25">
      <c r="A1032" s="17"/>
    </row>
    <row r="1033" spans="1:1" x14ac:dyDescent="0.25">
      <c r="A1033" s="17"/>
    </row>
    <row r="1034" spans="1:1" x14ac:dyDescent="0.25">
      <c r="A1034" s="17"/>
    </row>
    <row r="1035" spans="1:1" x14ac:dyDescent="0.25">
      <c r="A1035" s="17"/>
    </row>
    <row r="1036" spans="1:1" x14ac:dyDescent="0.25">
      <c r="A1036" s="17"/>
    </row>
    <row r="1037" spans="1:1" x14ac:dyDescent="0.25">
      <c r="A1037" s="17"/>
    </row>
    <row r="1038" spans="1:1" x14ac:dyDescent="0.25">
      <c r="A1038" s="17"/>
    </row>
    <row r="1039" spans="1:1" x14ac:dyDescent="0.25">
      <c r="A1039" s="17"/>
    </row>
    <row r="1040" spans="1:1" x14ac:dyDescent="0.25">
      <c r="A1040" s="17"/>
    </row>
    <row r="1041" spans="1:1" x14ac:dyDescent="0.25">
      <c r="A1041" s="17"/>
    </row>
    <row r="1042" spans="1:1" x14ac:dyDescent="0.25">
      <c r="A1042" s="17"/>
    </row>
    <row r="1043" spans="1:1" x14ac:dyDescent="0.25">
      <c r="A1043" s="17"/>
    </row>
    <row r="1044" spans="1:1" x14ac:dyDescent="0.25">
      <c r="A1044" s="17"/>
    </row>
    <row r="1045" spans="1:1" x14ac:dyDescent="0.25">
      <c r="A1045" s="17"/>
    </row>
    <row r="1046" spans="1:1" x14ac:dyDescent="0.25">
      <c r="A1046" s="17"/>
    </row>
    <row r="1047" spans="1:1" x14ac:dyDescent="0.25">
      <c r="A1047" s="17"/>
    </row>
    <row r="1048" spans="1:1" x14ac:dyDescent="0.25">
      <c r="A1048" s="17"/>
    </row>
    <row r="1049" spans="1:1" x14ac:dyDescent="0.25">
      <c r="A1049" s="17"/>
    </row>
    <row r="1050" spans="1:1" x14ac:dyDescent="0.25">
      <c r="A1050" s="17"/>
    </row>
    <row r="1051" spans="1:1" x14ac:dyDescent="0.25">
      <c r="A1051" s="17"/>
    </row>
    <row r="1052" spans="1:1" x14ac:dyDescent="0.25">
      <c r="A1052" s="17"/>
    </row>
    <row r="1053" spans="1:1" x14ac:dyDescent="0.25">
      <c r="A1053" s="17"/>
    </row>
    <row r="1054" spans="1:1" x14ac:dyDescent="0.25">
      <c r="A1054" s="17"/>
    </row>
    <row r="1055" spans="1:1" x14ac:dyDescent="0.25">
      <c r="A1055" s="17"/>
    </row>
    <row r="1056" spans="1:1" x14ac:dyDescent="0.25">
      <c r="A1056" s="17"/>
    </row>
    <row r="1057" spans="1:1" x14ac:dyDescent="0.25">
      <c r="A1057" s="17"/>
    </row>
    <row r="1058" spans="1:1" x14ac:dyDescent="0.25">
      <c r="A1058" s="17"/>
    </row>
    <row r="1059" spans="1:1" x14ac:dyDescent="0.25">
      <c r="A1059" s="17"/>
    </row>
    <row r="1060" spans="1:1" x14ac:dyDescent="0.25">
      <c r="A1060" s="17"/>
    </row>
    <row r="1061" spans="1:1" x14ac:dyDescent="0.25">
      <c r="A1061" s="17"/>
    </row>
    <row r="1062" spans="1:1" x14ac:dyDescent="0.25">
      <c r="A1062" s="17"/>
    </row>
    <row r="1063" spans="1:1" x14ac:dyDescent="0.25">
      <c r="A1063" s="17"/>
    </row>
    <row r="1064" spans="1:1" x14ac:dyDescent="0.25">
      <c r="A1064" s="17"/>
    </row>
    <row r="1065" spans="1:1" x14ac:dyDescent="0.25">
      <c r="A1065" s="17"/>
    </row>
    <row r="1066" spans="1:1" x14ac:dyDescent="0.25">
      <c r="A1066" s="17"/>
    </row>
    <row r="1067" spans="1:1" x14ac:dyDescent="0.25">
      <c r="A1067" s="17"/>
    </row>
    <row r="1068" spans="1:1" x14ac:dyDescent="0.25">
      <c r="A1068" s="17"/>
    </row>
    <row r="1069" spans="1:1" x14ac:dyDescent="0.25">
      <c r="A1069" s="17"/>
    </row>
    <row r="1070" spans="1:1" x14ac:dyDescent="0.25">
      <c r="A1070" s="17"/>
    </row>
    <row r="1071" spans="1:1" x14ac:dyDescent="0.25">
      <c r="A1071" s="17"/>
    </row>
    <row r="1072" spans="1:1" x14ac:dyDescent="0.25">
      <c r="A1072" s="17"/>
    </row>
    <row r="1073" spans="1:1" x14ac:dyDescent="0.25">
      <c r="A1073" s="17"/>
    </row>
    <row r="1074" spans="1:1" x14ac:dyDescent="0.25">
      <c r="A1074" s="17"/>
    </row>
    <row r="1075" spans="1:1" x14ac:dyDescent="0.25">
      <c r="A1075" s="17"/>
    </row>
    <row r="1076" spans="1:1" x14ac:dyDescent="0.25">
      <c r="A1076" s="17"/>
    </row>
    <row r="1077" spans="1:1" x14ac:dyDescent="0.25">
      <c r="A1077" s="17"/>
    </row>
    <row r="1078" spans="1:1" x14ac:dyDescent="0.25">
      <c r="A1078" s="17"/>
    </row>
    <row r="1079" spans="1:1" x14ac:dyDescent="0.25">
      <c r="A1079" s="17"/>
    </row>
    <row r="1080" spans="1:1" x14ac:dyDescent="0.25">
      <c r="A1080" s="17"/>
    </row>
    <row r="1081" spans="1:1" x14ac:dyDescent="0.25">
      <c r="A1081" s="17"/>
    </row>
    <row r="1082" spans="1:1" x14ac:dyDescent="0.25">
      <c r="A1082" s="17"/>
    </row>
    <row r="1083" spans="1:1" x14ac:dyDescent="0.25">
      <c r="A1083" s="17"/>
    </row>
    <row r="1084" spans="1:1" x14ac:dyDescent="0.25">
      <c r="A1084" s="17"/>
    </row>
    <row r="1085" spans="1:1" x14ac:dyDescent="0.25">
      <c r="A1085" s="17"/>
    </row>
    <row r="1086" spans="1:1" x14ac:dyDescent="0.25">
      <c r="A1086" s="17"/>
    </row>
    <row r="1087" spans="1:1" x14ac:dyDescent="0.25">
      <c r="A1087" s="17"/>
    </row>
    <row r="1088" spans="1:1" x14ac:dyDescent="0.25">
      <c r="A1088" s="17"/>
    </row>
    <row r="1089" spans="1:1" x14ac:dyDescent="0.25">
      <c r="A1089" s="17"/>
    </row>
    <row r="1090" spans="1:1" x14ac:dyDescent="0.25">
      <c r="A1090" s="17"/>
    </row>
    <row r="1091" spans="1:1" x14ac:dyDescent="0.25">
      <c r="A1091" s="17"/>
    </row>
    <row r="1092" spans="1:1" x14ac:dyDescent="0.25">
      <c r="A1092" s="17"/>
    </row>
    <row r="1093" spans="1:1" x14ac:dyDescent="0.25">
      <c r="A1093" s="17"/>
    </row>
    <row r="1094" spans="1:1" x14ac:dyDescent="0.25">
      <c r="A1094" s="17"/>
    </row>
    <row r="1095" spans="1:1" x14ac:dyDescent="0.25">
      <c r="A1095" s="17"/>
    </row>
    <row r="1096" spans="1:1" x14ac:dyDescent="0.25">
      <c r="A1096" s="17"/>
    </row>
    <row r="1097" spans="1:1" x14ac:dyDescent="0.25">
      <c r="A1097" s="17"/>
    </row>
    <row r="1098" spans="1:1" x14ac:dyDescent="0.25">
      <c r="A1098" s="17"/>
    </row>
    <row r="1099" spans="1:1" x14ac:dyDescent="0.25">
      <c r="A1099" s="17"/>
    </row>
    <row r="1100" spans="1:1" x14ac:dyDescent="0.25">
      <c r="A1100" s="17"/>
    </row>
    <row r="1101" spans="1:1" x14ac:dyDescent="0.25">
      <c r="A1101" s="17"/>
    </row>
    <row r="1102" spans="1:1" x14ac:dyDescent="0.25">
      <c r="A1102" s="17"/>
    </row>
    <row r="1103" spans="1:1" x14ac:dyDescent="0.25">
      <c r="A1103" s="17"/>
    </row>
    <row r="1104" spans="1:1" x14ac:dyDescent="0.25">
      <c r="A1104" s="17"/>
    </row>
    <row r="1105" spans="1:1" x14ac:dyDescent="0.25">
      <c r="A1105" s="17"/>
    </row>
    <row r="1106" spans="1:1" x14ac:dyDescent="0.25">
      <c r="A1106" s="17"/>
    </row>
    <row r="1107" spans="1:1" x14ac:dyDescent="0.25">
      <c r="A1107" s="17"/>
    </row>
    <row r="1108" spans="1:1" x14ac:dyDescent="0.25">
      <c r="A1108" s="17"/>
    </row>
    <row r="1109" spans="1:1" x14ac:dyDescent="0.25">
      <c r="A1109" s="17"/>
    </row>
    <row r="1110" spans="1:1" x14ac:dyDescent="0.25">
      <c r="A1110" s="17"/>
    </row>
    <row r="1111" spans="1:1" x14ac:dyDescent="0.25">
      <c r="A1111" s="17"/>
    </row>
    <row r="1112" spans="1:1" x14ac:dyDescent="0.25">
      <c r="A1112" s="17"/>
    </row>
    <row r="1113" spans="1:1" x14ac:dyDescent="0.25">
      <c r="A1113" s="17"/>
    </row>
    <row r="1114" spans="1:1" x14ac:dyDescent="0.25">
      <c r="A1114" s="17"/>
    </row>
    <row r="1115" spans="1:1" x14ac:dyDescent="0.25">
      <c r="A1115" s="17"/>
    </row>
    <row r="1116" spans="1:1" x14ac:dyDescent="0.25">
      <c r="A1116" s="17"/>
    </row>
    <row r="1117" spans="1:1" x14ac:dyDescent="0.25">
      <c r="A1117" s="17"/>
    </row>
    <row r="1118" spans="1:1" x14ac:dyDescent="0.25">
      <c r="A1118" s="17"/>
    </row>
    <row r="1119" spans="1:1" x14ac:dyDescent="0.25">
      <c r="A1119" s="17"/>
    </row>
    <row r="1120" spans="1:1" x14ac:dyDescent="0.25">
      <c r="A1120" s="17"/>
    </row>
    <row r="1121" spans="1:1" x14ac:dyDescent="0.25">
      <c r="A1121" s="17"/>
    </row>
    <row r="1122" spans="1:1" x14ac:dyDescent="0.25">
      <c r="A1122" s="17"/>
    </row>
    <row r="1123" spans="1:1" x14ac:dyDescent="0.25">
      <c r="A1123" s="17"/>
    </row>
    <row r="1124" spans="1:1" x14ac:dyDescent="0.25">
      <c r="A1124" s="17"/>
    </row>
    <row r="1125" spans="1:1" x14ac:dyDescent="0.25">
      <c r="A1125" s="17"/>
    </row>
    <row r="1126" spans="1:1" x14ac:dyDescent="0.25">
      <c r="A1126" s="17"/>
    </row>
    <row r="1127" spans="1:1" x14ac:dyDescent="0.25">
      <c r="A1127" s="17"/>
    </row>
    <row r="1128" spans="1:1" x14ac:dyDescent="0.25">
      <c r="A1128" s="17"/>
    </row>
    <row r="1129" spans="1:1" x14ac:dyDescent="0.25">
      <c r="A1129" s="17"/>
    </row>
    <row r="1130" spans="1:1" x14ac:dyDescent="0.25">
      <c r="A1130" s="17"/>
    </row>
    <row r="1131" spans="1:1" x14ac:dyDescent="0.25">
      <c r="A1131" s="17"/>
    </row>
    <row r="1132" spans="1:1" x14ac:dyDescent="0.25">
      <c r="A1132" s="17"/>
    </row>
    <row r="1133" spans="1:1" x14ac:dyDescent="0.25">
      <c r="A1133" s="17"/>
    </row>
    <row r="1134" spans="1:1" x14ac:dyDescent="0.25">
      <c r="A1134" s="17"/>
    </row>
    <row r="1135" spans="1:1" x14ac:dyDescent="0.25">
      <c r="A1135" s="17"/>
    </row>
    <row r="1136" spans="1:1" x14ac:dyDescent="0.25">
      <c r="A1136" s="17"/>
    </row>
    <row r="1137" spans="1:1" x14ac:dyDescent="0.25">
      <c r="A1137" s="17"/>
    </row>
    <row r="1138" spans="1:1" x14ac:dyDescent="0.25">
      <c r="A1138" s="17"/>
    </row>
    <row r="1139" spans="1:1" x14ac:dyDescent="0.25">
      <c r="A1139" s="17"/>
    </row>
    <row r="1140" spans="1:1" x14ac:dyDescent="0.25">
      <c r="A1140" s="17"/>
    </row>
    <row r="1141" spans="1:1" x14ac:dyDescent="0.25">
      <c r="A1141" s="17"/>
    </row>
    <row r="1142" spans="1:1" x14ac:dyDescent="0.25">
      <c r="A1142" s="17"/>
    </row>
    <row r="1143" spans="1:1" x14ac:dyDescent="0.25">
      <c r="A1143" s="17"/>
    </row>
    <row r="1144" spans="1:1" x14ac:dyDescent="0.25">
      <c r="A1144" s="17"/>
    </row>
    <row r="1145" spans="1:1" x14ac:dyDescent="0.25">
      <c r="A1145" s="17"/>
    </row>
    <row r="1146" spans="1:1" x14ac:dyDescent="0.25">
      <c r="A1146" s="17"/>
    </row>
    <row r="1147" spans="1:1" x14ac:dyDescent="0.25">
      <c r="A1147" s="17"/>
    </row>
    <row r="1148" spans="1:1" x14ac:dyDescent="0.25">
      <c r="A1148" s="17"/>
    </row>
    <row r="1149" spans="1:1" x14ac:dyDescent="0.25">
      <c r="A1149" s="17"/>
    </row>
    <row r="1150" spans="1:1" x14ac:dyDescent="0.25">
      <c r="A1150" s="17"/>
    </row>
    <row r="1151" spans="1:1" x14ac:dyDescent="0.25">
      <c r="A1151" s="17"/>
    </row>
    <row r="1152" spans="1:1" x14ac:dyDescent="0.25">
      <c r="A1152" s="17"/>
    </row>
    <row r="1153" spans="1:1" x14ac:dyDescent="0.25">
      <c r="A1153" s="17"/>
    </row>
    <row r="1154" spans="1:1" x14ac:dyDescent="0.25">
      <c r="A1154" s="17"/>
    </row>
    <row r="1155" spans="1:1" x14ac:dyDescent="0.25">
      <c r="A1155" s="17"/>
    </row>
    <row r="1156" spans="1:1" x14ac:dyDescent="0.25">
      <c r="A1156" s="17"/>
    </row>
    <row r="1157" spans="1:1" x14ac:dyDescent="0.25">
      <c r="A1157" s="17"/>
    </row>
    <row r="1158" spans="1:1" x14ac:dyDescent="0.25">
      <c r="A1158" s="17"/>
    </row>
    <row r="1159" spans="1:1" x14ac:dyDescent="0.25">
      <c r="A1159" s="17"/>
    </row>
    <row r="1160" spans="1:1" x14ac:dyDescent="0.25">
      <c r="A1160" s="17"/>
    </row>
    <row r="1161" spans="1:1" x14ac:dyDescent="0.25">
      <c r="A1161" s="17"/>
    </row>
    <row r="1162" spans="1:1" x14ac:dyDescent="0.25">
      <c r="A1162" s="17"/>
    </row>
    <row r="1163" spans="1:1" x14ac:dyDescent="0.25">
      <c r="A1163" s="17"/>
    </row>
    <row r="1164" spans="1:1" x14ac:dyDescent="0.25">
      <c r="A1164" s="17"/>
    </row>
    <row r="1165" spans="1:1" x14ac:dyDescent="0.25">
      <c r="A1165" s="17"/>
    </row>
    <row r="1166" spans="1:1" x14ac:dyDescent="0.25">
      <c r="A1166" s="17"/>
    </row>
    <row r="1167" spans="1:1" x14ac:dyDescent="0.25">
      <c r="A1167" s="17"/>
    </row>
    <row r="1168" spans="1:1" x14ac:dyDescent="0.25">
      <c r="A1168" s="17"/>
    </row>
    <row r="1169" spans="1:1" x14ac:dyDescent="0.25">
      <c r="A1169" s="17"/>
    </row>
    <row r="1170" spans="1:1" x14ac:dyDescent="0.25">
      <c r="A1170" s="17"/>
    </row>
    <row r="1171" spans="1:1" x14ac:dyDescent="0.25">
      <c r="A1171" s="17"/>
    </row>
    <row r="1172" spans="1:1" x14ac:dyDescent="0.25">
      <c r="A1172" s="17"/>
    </row>
    <row r="1173" spans="1:1" x14ac:dyDescent="0.25">
      <c r="A1173" s="17"/>
    </row>
    <row r="1174" spans="1:1" x14ac:dyDescent="0.25">
      <c r="A1174" s="17"/>
    </row>
    <row r="1175" spans="1:1" x14ac:dyDescent="0.25">
      <c r="A1175" s="17"/>
    </row>
    <row r="1176" spans="1:1" x14ac:dyDescent="0.25">
      <c r="A1176" s="17"/>
    </row>
    <row r="1177" spans="1:1" x14ac:dyDescent="0.25">
      <c r="A1177" s="17"/>
    </row>
    <row r="1178" spans="1:1" x14ac:dyDescent="0.25">
      <c r="A1178" s="17"/>
    </row>
    <row r="1179" spans="1:1" x14ac:dyDescent="0.25">
      <c r="A1179" s="17"/>
    </row>
    <row r="1180" spans="1:1" x14ac:dyDescent="0.25">
      <c r="A1180" s="17"/>
    </row>
    <row r="1181" spans="1:1" x14ac:dyDescent="0.25">
      <c r="A1181" s="17"/>
    </row>
    <row r="1182" spans="1:1" x14ac:dyDescent="0.25">
      <c r="A1182" s="17"/>
    </row>
    <row r="1183" spans="1:1" x14ac:dyDescent="0.25">
      <c r="A1183" s="17"/>
    </row>
    <row r="1184" spans="1:1" x14ac:dyDescent="0.25">
      <c r="A1184" s="17"/>
    </row>
    <row r="1185" spans="1:1" x14ac:dyDescent="0.25">
      <c r="A1185" s="17"/>
    </row>
    <row r="1186" spans="1:1" x14ac:dyDescent="0.25">
      <c r="A1186" s="17"/>
    </row>
    <row r="1187" spans="1:1" x14ac:dyDescent="0.25">
      <c r="A1187" s="17"/>
    </row>
    <row r="1188" spans="1:1" x14ac:dyDescent="0.25">
      <c r="A1188" s="17"/>
    </row>
    <row r="1189" spans="1:1" x14ac:dyDescent="0.25">
      <c r="A1189" s="17"/>
    </row>
    <row r="1190" spans="1:1" x14ac:dyDescent="0.25">
      <c r="A1190" s="17"/>
    </row>
    <row r="1191" spans="1:1" x14ac:dyDescent="0.25">
      <c r="A1191" s="17"/>
    </row>
    <row r="1192" spans="1:1" x14ac:dyDescent="0.25">
      <c r="A1192" s="17"/>
    </row>
    <row r="1193" spans="1:1" x14ac:dyDescent="0.25">
      <c r="A1193" s="17"/>
    </row>
    <row r="1194" spans="1:1" x14ac:dyDescent="0.25">
      <c r="A1194" s="17"/>
    </row>
    <row r="1195" spans="1:1" x14ac:dyDescent="0.25">
      <c r="A1195" s="17"/>
    </row>
    <row r="1196" spans="1:1" x14ac:dyDescent="0.25">
      <c r="A1196" s="17"/>
    </row>
    <row r="1197" spans="1:1" x14ac:dyDescent="0.25">
      <c r="A1197" s="17"/>
    </row>
    <row r="1198" spans="1:1" x14ac:dyDescent="0.25">
      <c r="A1198" s="17"/>
    </row>
    <row r="1199" spans="1:1" x14ac:dyDescent="0.25">
      <c r="A1199" s="17"/>
    </row>
    <row r="1200" spans="1:1" x14ac:dyDescent="0.25">
      <c r="A1200" s="17"/>
    </row>
    <row r="1201" spans="1:1" x14ac:dyDescent="0.25">
      <c r="A1201" s="17"/>
    </row>
    <row r="1202" spans="1:1" x14ac:dyDescent="0.25">
      <c r="A1202" s="17"/>
    </row>
    <row r="1203" spans="1:1" x14ac:dyDescent="0.25">
      <c r="A1203" s="17"/>
    </row>
    <row r="1204" spans="1:1" x14ac:dyDescent="0.25">
      <c r="A1204" s="17"/>
    </row>
    <row r="1205" spans="1:1" x14ac:dyDescent="0.25">
      <c r="A1205" s="17"/>
    </row>
    <row r="1206" spans="1:1" x14ac:dyDescent="0.25">
      <c r="A1206" s="17"/>
    </row>
    <row r="1207" spans="1:1" x14ac:dyDescent="0.25">
      <c r="A1207" s="17"/>
    </row>
    <row r="1208" spans="1:1" x14ac:dyDescent="0.25">
      <c r="A1208" s="17"/>
    </row>
    <row r="1209" spans="1:1" x14ac:dyDescent="0.25">
      <c r="A1209" s="17"/>
    </row>
    <row r="1210" spans="1:1" x14ac:dyDescent="0.25">
      <c r="A1210" s="17"/>
    </row>
    <row r="1211" spans="1:1" x14ac:dyDescent="0.25">
      <c r="A1211" s="17"/>
    </row>
    <row r="1212" spans="1:1" x14ac:dyDescent="0.25">
      <c r="A1212" s="17"/>
    </row>
    <row r="1213" spans="1:1" x14ac:dyDescent="0.25">
      <c r="A1213" s="17"/>
    </row>
    <row r="1214" spans="1:1" x14ac:dyDescent="0.25">
      <c r="A1214" s="17"/>
    </row>
    <row r="1215" spans="1:1" x14ac:dyDescent="0.25">
      <c r="A1215" s="17"/>
    </row>
    <row r="1216" spans="1:1" x14ac:dyDescent="0.25">
      <c r="A1216" s="17"/>
    </row>
    <row r="1217" spans="1:1" x14ac:dyDescent="0.25">
      <c r="A1217" s="17"/>
    </row>
    <row r="1218" spans="1:1" x14ac:dyDescent="0.25">
      <c r="A1218" s="17"/>
    </row>
    <row r="1219" spans="1:1" x14ac:dyDescent="0.25">
      <c r="A1219" s="17"/>
    </row>
    <row r="1220" spans="1:1" x14ac:dyDescent="0.25">
      <c r="A1220" s="17"/>
    </row>
    <row r="1221" spans="1:1" x14ac:dyDescent="0.25">
      <c r="A1221" s="17"/>
    </row>
    <row r="1222" spans="1:1" x14ac:dyDescent="0.25">
      <c r="A1222" s="17"/>
    </row>
    <row r="1223" spans="1:1" x14ac:dyDescent="0.25">
      <c r="A1223" s="17"/>
    </row>
    <row r="1224" spans="1:1" x14ac:dyDescent="0.25">
      <c r="A1224" s="17"/>
    </row>
    <row r="1225" spans="1:1" x14ac:dyDescent="0.25">
      <c r="A1225" s="17"/>
    </row>
    <row r="1226" spans="1:1" x14ac:dyDescent="0.25">
      <c r="A1226" s="17"/>
    </row>
    <row r="1227" spans="1:1" x14ac:dyDescent="0.25">
      <c r="A1227" s="17"/>
    </row>
    <row r="1228" spans="1:1" x14ac:dyDescent="0.25">
      <c r="A1228" s="17"/>
    </row>
    <row r="1229" spans="1:1" x14ac:dyDescent="0.25">
      <c r="A1229" s="17"/>
    </row>
    <row r="1230" spans="1:1" x14ac:dyDescent="0.25">
      <c r="A1230" s="17"/>
    </row>
    <row r="1231" spans="1:1" x14ac:dyDescent="0.25">
      <c r="A1231" s="17"/>
    </row>
    <row r="1232" spans="1:1" x14ac:dyDescent="0.25">
      <c r="A1232" s="17"/>
    </row>
    <row r="1233" spans="1:1" x14ac:dyDescent="0.25">
      <c r="A1233" s="17"/>
    </row>
    <row r="1234" spans="1:1" x14ac:dyDescent="0.25">
      <c r="A1234" s="17"/>
    </row>
    <row r="1235" spans="1:1" x14ac:dyDescent="0.25">
      <c r="A1235" s="17"/>
    </row>
    <row r="1236" spans="1:1" x14ac:dyDescent="0.25">
      <c r="A1236" s="17"/>
    </row>
    <row r="1237" spans="1:1" x14ac:dyDescent="0.25">
      <c r="A1237" s="17"/>
    </row>
    <row r="1238" spans="1:1" x14ac:dyDescent="0.25">
      <c r="A1238" s="17"/>
    </row>
  </sheetData>
  <sortState xmlns:xlrd2="http://schemas.microsoft.com/office/spreadsheetml/2017/richdata2" ref="A10:H133">
    <sortCondition ref="A10:A13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2BDE6-630A-4898-9813-D471924EE3A2}">
  <dimension ref="A1:R1186"/>
  <sheetViews>
    <sheetView topLeftCell="A19" workbookViewId="0">
      <selection activeCell="G43" sqref="G43:H44"/>
    </sheetView>
  </sheetViews>
  <sheetFormatPr defaultRowHeight="15" x14ac:dyDescent="0.25"/>
  <cols>
    <col min="1" max="1" width="11" customWidth="1"/>
    <col min="2" max="2" width="9.7109375" bestFit="1" customWidth="1"/>
    <col min="3" max="3" width="10.42578125" style="3" customWidth="1"/>
    <col min="4" max="4" width="10" customWidth="1"/>
    <col min="5" max="5" width="12.28515625" style="1" customWidth="1"/>
    <col min="6" max="6" width="9.140625" style="1"/>
    <col min="7" max="7" width="11.5703125" style="1" customWidth="1"/>
    <col min="8" max="8" width="15.28515625" style="1" customWidth="1"/>
    <col min="9" max="9" width="11.5703125" style="1" bestFit="1" customWidth="1"/>
    <col min="10" max="10" width="10.5703125" style="1" bestFit="1" customWidth="1"/>
    <col min="11" max="18" width="9.140625" style="1"/>
  </cols>
  <sheetData>
    <row r="1" spans="1:8" x14ac:dyDescent="0.25">
      <c r="A1" s="2"/>
      <c r="B1" s="1"/>
      <c r="D1" s="3"/>
    </row>
    <row r="2" spans="1:8" x14ac:dyDescent="0.25">
      <c r="A2" s="2"/>
      <c r="B2" s="4" t="s">
        <v>0</v>
      </c>
      <c r="D2" s="3"/>
    </row>
    <row r="3" spans="1:8" x14ac:dyDescent="0.25">
      <c r="A3" s="2"/>
      <c r="B3" s="4"/>
      <c r="D3" s="3"/>
    </row>
    <row r="4" spans="1:8" x14ac:dyDescent="0.25">
      <c r="A4" s="2"/>
      <c r="B4" s="4" t="s">
        <v>1</v>
      </c>
      <c r="D4" s="3"/>
    </row>
    <row r="5" spans="1:8" x14ac:dyDescent="0.25">
      <c r="A5" s="2"/>
      <c r="B5" s="4"/>
      <c r="D5" s="3"/>
    </row>
    <row r="6" spans="1:8" x14ac:dyDescent="0.25">
      <c r="A6" s="2"/>
      <c r="B6" s="4" t="s">
        <v>2</v>
      </c>
      <c r="D6" s="3"/>
    </row>
    <row r="7" spans="1:8" x14ac:dyDescent="0.25">
      <c r="A7" s="2" t="s">
        <v>7</v>
      </c>
      <c r="B7" s="1"/>
      <c r="D7" s="3"/>
      <c r="E7" s="1" t="s">
        <v>10</v>
      </c>
    </row>
    <row r="8" spans="1:8" x14ac:dyDescent="0.25">
      <c r="A8" s="2" t="s">
        <v>3</v>
      </c>
      <c r="B8" s="1" t="s">
        <v>4</v>
      </c>
      <c r="C8" s="3" t="s">
        <v>5</v>
      </c>
      <c r="D8" s="3" t="s">
        <v>9</v>
      </c>
      <c r="E8" s="1" t="s">
        <v>8</v>
      </c>
      <c r="G8" s="1" t="s">
        <v>28</v>
      </c>
      <c r="H8" s="1" t="s">
        <v>29</v>
      </c>
    </row>
    <row r="9" spans="1:8" x14ac:dyDescent="0.25">
      <c r="A9" s="2"/>
      <c r="B9" s="1"/>
      <c r="D9" s="3"/>
    </row>
    <row r="10" spans="1:8" x14ac:dyDescent="0.25">
      <c r="A10" s="2">
        <v>44413</v>
      </c>
      <c r="B10" s="1" t="s">
        <v>27</v>
      </c>
      <c r="C10" s="3">
        <v>200</v>
      </c>
      <c r="D10" s="3" t="s">
        <v>12</v>
      </c>
      <c r="E10" s="1">
        <v>13601.95</v>
      </c>
      <c r="G10" s="1">
        <f t="shared" ref="G10:G38" si="0">IF((E10&gt;0),E10,0)</f>
        <v>13601.95</v>
      </c>
      <c r="H10" s="1">
        <f t="shared" ref="H10:H38" si="1">IF((E10&lt;0),E10,0)</f>
        <v>0</v>
      </c>
    </row>
    <row r="11" spans="1:8" x14ac:dyDescent="0.25">
      <c r="A11" s="2">
        <v>44414</v>
      </c>
      <c r="B11" s="1" t="s">
        <v>14</v>
      </c>
      <c r="C11" s="3">
        <v>2400</v>
      </c>
      <c r="D11" s="3" t="s">
        <v>11</v>
      </c>
      <c r="E11" s="1">
        <v>-14250.05</v>
      </c>
      <c r="G11" s="1">
        <f t="shared" si="0"/>
        <v>0</v>
      </c>
      <c r="H11" s="1">
        <f t="shared" si="1"/>
        <v>-14250.05</v>
      </c>
    </row>
    <row r="12" spans="1:8" x14ac:dyDescent="0.25">
      <c r="A12" s="2">
        <v>44417</v>
      </c>
      <c r="B12" s="1" t="s">
        <v>20</v>
      </c>
      <c r="C12" s="3">
        <v>4000</v>
      </c>
      <c r="D12" s="3" t="s">
        <v>12</v>
      </c>
      <c r="E12" s="1">
        <v>6539.95</v>
      </c>
      <c r="G12" s="1">
        <f t="shared" si="0"/>
        <v>6539.95</v>
      </c>
      <c r="H12" s="1">
        <f t="shared" si="1"/>
        <v>0</v>
      </c>
    </row>
    <row r="13" spans="1:8" x14ac:dyDescent="0.25">
      <c r="A13" s="2">
        <v>44418</v>
      </c>
      <c r="B13" s="1" t="s">
        <v>13</v>
      </c>
      <c r="C13" s="3">
        <v>2000</v>
      </c>
      <c r="D13" s="3" t="s">
        <v>11</v>
      </c>
      <c r="E13" s="1">
        <v>-4420.05</v>
      </c>
      <c r="G13" s="1">
        <f t="shared" si="0"/>
        <v>0</v>
      </c>
      <c r="H13" s="1">
        <f t="shared" si="1"/>
        <v>-4420.05</v>
      </c>
    </row>
    <row r="14" spans="1:8" x14ac:dyDescent="0.25">
      <c r="A14" s="2">
        <v>44418</v>
      </c>
      <c r="B14" s="1" t="s">
        <v>14</v>
      </c>
      <c r="C14" s="3">
        <v>1000</v>
      </c>
      <c r="D14" s="3" t="s">
        <v>12</v>
      </c>
      <c r="E14" s="1">
        <v>5989.95</v>
      </c>
      <c r="G14" s="1">
        <f t="shared" si="0"/>
        <v>5989.95</v>
      </c>
      <c r="H14" s="1">
        <f t="shared" si="1"/>
        <v>0</v>
      </c>
    </row>
    <row r="15" spans="1:8" x14ac:dyDescent="0.25">
      <c r="A15" s="2">
        <v>44418</v>
      </c>
      <c r="B15" s="1" t="s">
        <v>22</v>
      </c>
      <c r="C15" s="3">
        <v>1236</v>
      </c>
      <c r="D15" s="3" t="s">
        <v>11</v>
      </c>
      <c r="E15" s="1">
        <v>-15531.29</v>
      </c>
      <c r="G15" s="1">
        <f t="shared" si="0"/>
        <v>0</v>
      </c>
      <c r="H15" s="1">
        <f t="shared" si="1"/>
        <v>-15531.29</v>
      </c>
    </row>
    <row r="16" spans="1:8" x14ac:dyDescent="0.25">
      <c r="A16" s="2">
        <v>44418</v>
      </c>
      <c r="B16" s="1" t="s">
        <v>27</v>
      </c>
      <c r="C16" s="3">
        <v>100</v>
      </c>
      <c r="D16" s="3" t="s">
        <v>12</v>
      </c>
      <c r="E16" s="1">
        <v>6816.95</v>
      </c>
      <c r="G16" s="1">
        <f t="shared" si="0"/>
        <v>6816.95</v>
      </c>
      <c r="H16" s="1">
        <f t="shared" si="1"/>
        <v>0</v>
      </c>
    </row>
    <row r="17" spans="1:8" x14ac:dyDescent="0.25">
      <c r="A17" s="18">
        <v>44418</v>
      </c>
      <c r="B17" t="s">
        <v>38</v>
      </c>
      <c r="C17" s="3">
        <v>500</v>
      </c>
      <c r="D17" t="s">
        <v>12</v>
      </c>
      <c r="E17" s="1">
        <v>4824.95</v>
      </c>
      <c r="G17" s="1">
        <f t="shared" si="0"/>
        <v>4824.95</v>
      </c>
      <c r="H17" s="1">
        <f t="shared" si="1"/>
        <v>0</v>
      </c>
    </row>
    <row r="18" spans="1:8" x14ac:dyDescent="0.25">
      <c r="A18" s="18">
        <v>44418</v>
      </c>
      <c r="B18" t="s">
        <v>42</v>
      </c>
      <c r="C18" s="3">
        <v>100</v>
      </c>
      <c r="D18" t="s">
        <v>12</v>
      </c>
      <c r="E18" s="1">
        <v>9623.9500000000007</v>
      </c>
      <c r="G18" s="1">
        <f t="shared" si="0"/>
        <v>9623.9500000000007</v>
      </c>
      <c r="H18" s="1">
        <f t="shared" si="1"/>
        <v>0</v>
      </c>
    </row>
    <row r="19" spans="1:8" x14ac:dyDescent="0.25">
      <c r="A19" s="2">
        <v>44419</v>
      </c>
      <c r="B19" s="1" t="s">
        <v>14</v>
      </c>
      <c r="C19" s="3">
        <v>1000</v>
      </c>
      <c r="D19" s="3" t="s">
        <v>12</v>
      </c>
      <c r="E19" s="1">
        <v>15799.95</v>
      </c>
      <c r="G19" s="1">
        <f t="shared" si="0"/>
        <v>15799.95</v>
      </c>
      <c r="H19" s="1">
        <f t="shared" si="1"/>
        <v>0</v>
      </c>
    </row>
    <row r="20" spans="1:8" x14ac:dyDescent="0.25">
      <c r="A20" s="2">
        <v>44419</v>
      </c>
      <c r="B20" s="1" t="s">
        <v>16</v>
      </c>
      <c r="C20" s="3">
        <v>200</v>
      </c>
      <c r="D20" s="3" t="s">
        <v>12</v>
      </c>
      <c r="E20" s="1">
        <v>4921.95</v>
      </c>
      <c r="G20" s="1">
        <f t="shared" si="0"/>
        <v>4921.95</v>
      </c>
      <c r="H20" s="1">
        <f t="shared" si="1"/>
        <v>0</v>
      </c>
    </row>
    <row r="21" spans="1:8" x14ac:dyDescent="0.25">
      <c r="A21" s="2">
        <v>44419</v>
      </c>
      <c r="B21" s="1" t="s">
        <v>20</v>
      </c>
      <c r="C21" s="3">
        <v>4000</v>
      </c>
      <c r="D21" s="3" t="s">
        <v>12</v>
      </c>
      <c r="E21" s="1">
        <v>6559.95</v>
      </c>
      <c r="G21" s="1">
        <f t="shared" si="0"/>
        <v>6559.95</v>
      </c>
      <c r="H21" s="1">
        <f t="shared" si="1"/>
        <v>0</v>
      </c>
    </row>
    <row r="22" spans="1:8" x14ac:dyDescent="0.25">
      <c r="A22" s="2">
        <v>44419</v>
      </c>
      <c r="B22" s="1" t="s">
        <v>22</v>
      </c>
      <c r="C22" s="3">
        <v>900</v>
      </c>
      <c r="D22" s="3" t="s">
        <v>11</v>
      </c>
      <c r="E22" s="1">
        <v>-11265.05</v>
      </c>
      <c r="G22" s="1">
        <f t="shared" si="0"/>
        <v>0</v>
      </c>
      <c r="H22" s="1">
        <f t="shared" si="1"/>
        <v>-11265.05</v>
      </c>
    </row>
    <row r="23" spans="1:8" x14ac:dyDescent="0.25">
      <c r="A23" s="2">
        <v>44441</v>
      </c>
      <c r="B23" s="1" t="s">
        <v>15</v>
      </c>
      <c r="C23" s="3">
        <v>3000</v>
      </c>
      <c r="D23" s="3" t="s">
        <v>12</v>
      </c>
      <c r="E23" s="1">
        <v>4954.95</v>
      </c>
      <c r="G23" s="1">
        <f t="shared" si="0"/>
        <v>4954.95</v>
      </c>
      <c r="H23" s="1">
        <f t="shared" si="1"/>
        <v>0</v>
      </c>
    </row>
    <row r="24" spans="1:8" x14ac:dyDescent="0.25">
      <c r="A24" s="2">
        <v>44441</v>
      </c>
      <c r="B24" s="1" t="s">
        <v>16</v>
      </c>
      <c r="C24" s="3">
        <v>200</v>
      </c>
      <c r="D24" s="3" t="s">
        <v>12</v>
      </c>
      <c r="E24" s="1">
        <v>4809.95</v>
      </c>
      <c r="G24" s="1">
        <f t="shared" si="0"/>
        <v>4809.95</v>
      </c>
      <c r="H24" s="1">
        <f t="shared" si="1"/>
        <v>0</v>
      </c>
    </row>
    <row r="25" spans="1:8" x14ac:dyDescent="0.25">
      <c r="A25" s="2">
        <v>44441</v>
      </c>
      <c r="B25" s="1" t="s">
        <v>27</v>
      </c>
      <c r="C25" s="3">
        <v>100</v>
      </c>
      <c r="D25" s="3" t="s">
        <v>12</v>
      </c>
      <c r="E25" s="1">
        <v>6701.85</v>
      </c>
      <c r="G25" s="1">
        <f t="shared" si="0"/>
        <v>6701.85</v>
      </c>
      <c r="H25" s="1">
        <f t="shared" si="1"/>
        <v>0</v>
      </c>
    </row>
    <row r="26" spans="1:8" x14ac:dyDescent="0.25">
      <c r="A26" s="18">
        <v>44441</v>
      </c>
      <c r="B26" t="s">
        <v>38</v>
      </c>
      <c r="C26" s="3">
        <v>500</v>
      </c>
      <c r="D26" t="s">
        <v>12</v>
      </c>
      <c r="E26" s="1">
        <v>4739.95</v>
      </c>
      <c r="G26" s="1">
        <f t="shared" si="0"/>
        <v>4739.95</v>
      </c>
      <c r="H26" s="1">
        <f t="shared" si="1"/>
        <v>0</v>
      </c>
    </row>
    <row r="27" spans="1:8" x14ac:dyDescent="0.25">
      <c r="A27" s="18">
        <v>44441</v>
      </c>
      <c r="B27" t="s">
        <v>39</v>
      </c>
      <c r="C27" s="3">
        <v>1000</v>
      </c>
      <c r="D27" s="19" t="s">
        <v>12</v>
      </c>
      <c r="E27" s="1">
        <v>5269.95</v>
      </c>
      <c r="G27" s="1">
        <f t="shared" si="0"/>
        <v>5269.95</v>
      </c>
      <c r="H27" s="1">
        <f t="shared" si="1"/>
        <v>0</v>
      </c>
    </row>
    <row r="28" spans="1:8" x14ac:dyDescent="0.25">
      <c r="A28" s="18">
        <v>44441</v>
      </c>
      <c r="B28" t="s">
        <v>42</v>
      </c>
      <c r="C28" s="3">
        <v>500</v>
      </c>
      <c r="D28" t="s">
        <v>11</v>
      </c>
      <c r="E28" s="1">
        <v>-48486.74</v>
      </c>
      <c r="G28" s="1">
        <f t="shared" si="0"/>
        <v>0</v>
      </c>
      <c r="H28" s="1">
        <f t="shared" si="1"/>
        <v>-48486.74</v>
      </c>
    </row>
    <row r="29" spans="1:8" x14ac:dyDescent="0.25">
      <c r="A29" s="2">
        <v>44461</v>
      </c>
      <c r="B29" s="1" t="s">
        <v>23</v>
      </c>
      <c r="C29" s="3">
        <v>200</v>
      </c>
      <c r="D29" s="3" t="s">
        <v>12</v>
      </c>
      <c r="E29" s="1">
        <v>4991.95</v>
      </c>
      <c r="G29" s="1">
        <f t="shared" si="0"/>
        <v>4991.95</v>
      </c>
      <c r="H29" s="1">
        <f t="shared" si="1"/>
        <v>0</v>
      </c>
    </row>
    <row r="30" spans="1:8" x14ac:dyDescent="0.25">
      <c r="A30" s="2">
        <v>44491</v>
      </c>
      <c r="B30" s="1" t="s">
        <v>15</v>
      </c>
      <c r="C30" s="3">
        <v>6000</v>
      </c>
      <c r="D30" s="3" t="s">
        <v>11</v>
      </c>
      <c r="E30" s="1">
        <v>-9790.0499999999993</v>
      </c>
      <c r="G30" s="1">
        <f t="shared" si="0"/>
        <v>0</v>
      </c>
      <c r="H30" s="1">
        <f t="shared" si="1"/>
        <v>-9790.0499999999993</v>
      </c>
    </row>
    <row r="31" spans="1:8" x14ac:dyDescent="0.25">
      <c r="A31" s="2">
        <v>44494</v>
      </c>
      <c r="B31" s="1" t="s">
        <v>15</v>
      </c>
      <c r="C31" s="3">
        <v>9000</v>
      </c>
      <c r="D31" s="3" t="s">
        <v>11</v>
      </c>
      <c r="E31" s="1">
        <v>-14570</v>
      </c>
      <c r="G31" s="1">
        <f t="shared" si="0"/>
        <v>0</v>
      </c>
      <c r="H31" s="1">
        <f t="shared" si="1"/>
        <v>-14570</v>
      </c>
    </row>
    <row r="32" spans="1:8" x14ac:dyDescent="0.25">
      <c r="A32" s="2">
        <v>44495</v>
      </c>
      <c r="B32" s="1" t="s">
        <v>23</v>
      </c>
      <c r="C32" s="3">
        <v>200</v>
      </c>
      <c r="D32" s="3" t="s">
        <v>12</v>
      </c>
      <c r="E32" s="1">
        <v>4807.95</v>
      </c>
      <c r="G32" s="1">
        <f t="shared" si="0"/>
        <v>4807.95</v>
      </c>
      <c r="H32" s="1">
        <f t="shared" si="1"/>
        <v>0</v>
      </c>
    </row>
    <row r="33" spans="1:8" x14ac:dyDescent="0.25">
      <c r="A33" s="2">
        <v>44496</v>
      </c>
      <c r="B33" s="1" t="s">
        <v>15</v>
      </c>
      <c r="C33" s="3">
        <v>18555</v>
      </c>
      <c r="D33" s="3" t="s">
        <v>11</v>
      </c>
      <c r="E33" s="1">
        <v>-30301.02</v>
      </c>
      <c r="G33" s="1">
        <f t="shared" si="0"/>
        <v>0</v>
      </c>
      <c r="H33" s="1">
        <f t="shared" si="1"/>
        <v>-30301.02</v>
      </c>
    </row>
    <row r="34" spans="1:8" x14ac:dyDescent="0.25">
      <c r="A34" s="2">
        <v>44497</v>
      </c>
      <c r="B34" s="1" t="s">
        <v>16</v>
      </c>
      <c r="C34" s="3">
        <v>200</v>
      </c>
      <c r="D34" s="3" t="s">
        <v>12</v>
      </c>
      <c r="E34" s="1">
        <v>4891.95</v>
      </c>
      <c r="G34" s="1">
        <f t="shared" si="0"/>
        <v>4891.95</v>
      </c>
      <c r="H34" s="1">
        <f t="shared" si="1"/>
        <v>0</v>
      </c>
    </row>
    <row r="35" spans="1:8" x14ac:dyDescent="0.25">
      <c r="A35" s="18">
        <v>44497</v>
      </c>
      <c r="B35" t="s">
        <v>39</v>
      </c>
      <c r="C35" s="3">
        <v>1000</v>
      </c>
      <c r="D35" t="s">
        <v>12</v>
      </c>
      <c r="E35" s="1">
        <v>4979.95</v>
      </c>
      <c r="G35" s="1">
        <f t="shared" si="0"/>
        <v>4979.95</v>
      </c>
      <c r="H35" s="1">
        <f t="shared" si="1"/>
        <v>0</v>
      </c>
    </row>
    <row r="36" spans="1:8" x14ac:dyDescent="0.25">
      <c r="A36" s="2">
        <v>44515</v>
      </c>
      <c r="B36" s="1" t="s">
        <v>16</v>
      </c>
      <c r="C36" s="3">
        <v>200</v>
      </c>
      <c r="D36" s="3" t="s">
        <v>12</v>
      </c>
      <c r="E36" s="1">
        <v>4569.95</v>
      </c>
      <c r="G36" s="1">
        <f t="shared" si="0"/>
        <v>4569.95</v>
      </c>
      <c r="H36" s="1">
        <f t="shared" si="1"/>
        <v>0</v>
      </c>
    </row>
    <row r="37" spans="1:8" x14ac:dyDescent="0.25">
      <c r="A37" s="2">
        <v>44515</v>
      </c>
      <c r="B37" s="1" t="s">
        <v>23</v>
      </c>
      <c r="C37" s="3">
        <v>1200</v>
      </c>
      <c r="D37" s="3" t="s">
        <v>11</v>
      </c>
      <c r="E37" s="1">
        <v>-30287.61</v>
      </c>
      <c r="G37" s="1">
        <f t="shared" si="0"/>
        <v>0</v>
      </c>
      <c r="H37" s="1">
        <f t="shared" si="1"/>
        <v>-30287.61</v>
      </c>
    </row>
    <row r="38" spans="1:8" x14ac:dyDescent="0.25">
      <c r="A38" s="18">
        <v>44515</v>
      </c>
      <c r="B38" t="s">
        <v>39</v>
      </c>
      <c r="C38" s="3">
        <v>1000</v>
      </c>
      <c r="D38" t="s">
        <v>12</v>
      </c>
      <c r="E38" s="1">
        <v>4819.95</v>
      </c>
      <c r="G38" s="1">
        <f t="shared" si="0"/>
        <v>4819.95</v>
      </c>
      <c r="H38" s="1">
        <f t="shared" si="1"/>
        <v>0</v>
      </c>
    </row>
    <row r="39" spans="1:8" x14ac:dyDescent="0.25">
      <c r="A39" s="2">
        <v>44518</v>
      </c>
      <c r="B39" s="1" t="s">
        <v>20</v>
      </c>
      <c r="C39" s="3">
        <v>4000</v>
      </c>
      <c r="D39" s="3" t="s">
        <v>11</v>
      </c>
      <c r="E39" s="1">
        <v>-6540.05</v>
      </c>
      <c r="G39" s="1">
        <f t="shared" ref="G39:G48" si="2">IF((E39&gt;0),E39,0)</f>
        <v>0</v>
      </c>
      <c r="H39" s="1">
        <f t="shared" ref="H39:H48" si="3">IF((E39&lt;0),E39,0)</f>
        <v>-6540.05</v>
      </c>
    </row>
    <row r="40" spans="1:8" x14ac:dyDescent="0.25">
      <c r="A40" s="2">
        <v>44518</v>
      </c>
      <c r="B40" s="1" t="s">
        <v>20</v>
      </c>
      <c r="C40" s="3">
        <v>4000</v>
      </c>
      <c r="D40" s="3" t="s">
        <v>11</v>
      </c>
      <c r="E40" s="1">
        <v>-6520.05</v>
      </c>
      <c r="G40" s="1">
        <f t="shared" si="2"/>
        <v>0</v>
      </c>
      <c r="H40" s="1">
        <f t="shared" si="3"/>
        <v>-6520.05</v>
      </c>
    </row>
    <row r="41" spans="1:8" x14ac:dyDescent="0.25">
      <c r="A41" s="18">
        <v>44518</v>
      </c>
      <c r="B41" t="s">
        <v>39</v>
      </c>
      <c r="C41" s="3">
        <v>1000</v>
      </c>
      <c r="D41" t="s">
        <v>12</v>
      </c>
      <c r="E41" s="1">
        <v>4729.95</v>
      </c>
      <c r="G41" s="1">
        <f t="shared" si="2"/>
        <v>4729.95</v>
      </c>
      <c r="H41" s="1">
        <f t="shared" si="3"/>
        <v>0</v>
      </c>
    </row>
    <row r="42" spans="1:8" x14ac:dyDescent="0.25">
      <c r="A42" s="2">
        <v>44538</v>
      </c>
      <c r="B42" s="1" t="s">
        <v>14</v>
      </c>
      <c r="C42" s="3">
        <v>1000</v>
      </c>
      <c r="D42" s="3" t="s">
        <v>12</v>
      </c>
      <c r="E42" s="1">
        <v>15419.95</v>
      </c>
      <c r="G42" s="21">
        <f t="shared" si="2"/>
        <v>15419.95</v>
      </c>
      <c r="H42" s="1">
        <f t="shared" si="3"/>
        <v>0</v>
      </c>
    </row>
    <row r="43" spans="1:8" x14ac:dyDescent="0.25">
      <c r="A43" s="18">
        <v>44539</v>
      </c>
      <c r="B43" t="s">
        <v>41</v>
      </c>
      <c r="C43" s="3">
        <v>200</v>
      </c>
      <c r="D43" t="s">
        <v>12</v>
      </c>
      <c r="E43" s="1">
        <v>5927.95</v>
      </c>
      <c r="G43" s="5">
        <f t="shared" si="2"/>
        <v>5927.95</v>
      </c>
      <c r="H43" s="5">
        <f t="shared" si="3"/>
        <v>0</v>
      </c>
    </row>
    <row r="44" spans="1:8" x14ac:dyDescent="0.25">
      <c r="A44" s="2">
        <v>44540</v>
      </c>
      <c r="B44" s="1" t="s">
        <v>20</v>
      </c>
      <c r="C44" s="3">
        <v>5000</v>
      </c>
      <c r="D44" s="3" t="s">
        <v>11</v>
      </c>
      <c r="E44" s="1">
        <v>-8230.0499999999993</v>
      </c>
      <c r="G44" s="5">
        <f t="shared" si="2"/>
        <v>0</v>
      </c>
      <c r="H44" s="5">
        <f t="shared" si="3"/>
        <v>-8230.0499999999993</v>
      </c>
    </row>
    <row r="45" spans="1:8" x14ac:dyDescent="0.25">
      <c r="A45" s="2">
        <v>44585</v>
      </c>
      <c r="B45" s="1" t="s">
        <v>27</v>
      </c>
      <c r="C45" s="3">
        <v>6</v>
      </c>
      <c r="D45" s="3" t="s">
        <v>11</v>
      </c>
      <c r="E45" s="1">
        <f>-384.9*8</f>
        <v>-3079.2</v>
      </c>
      <c r="G45" s="1">
        <f t="shared" si="2"/>
        <v>0</v>
      </c>
      <c r="H45" s="1">
        <f t="shared" si="3"/>
        <v>-3079.2</v>
      </c>
    </row>
    <row r="46" spans="1:8" x14ac:dyDescent="0.25">
      <c r="A46" s="18">
        <v>44728</v>
      </c>
      <c r="B46" t="s">
        <v>42</v>
      </c>
      <c r="C46" s="3">
        <v>75</v>
      </c>
      <c r="D46" t="s">
        <v>12</v>
      </c>
      <c r="E46" s="1">
        <v>6317.7</v>
      </c>
      <c r="G46" s="1">
        <f t="shared" si="2"/>
        <v>6317.7</v>
      </c>
      <c r="H46" s="1">
        <f t="shared" si="3"/>
        <v>0</v>
      </c>
    </row>
    <row r="47" spans="1:8" x14ac:dyDescent="0.25">
      <c r="A47" s="18">
        <v>44856</v>
      </c>
      <c r="B47" t="s">
        <v>38</v>
      </c>
      <c r="C47" s="3">
        <v>6083</v>
      </c>
      <c r="D47" t="s">
        <v>11</v>
      </c>
      <c r="E47" s="1">
        <v>-57476.12</v>
      </c>
      <c r="G47" s="1">
        <f t="shared" si="2"/>
        <v>0</v>
      </c>
      <c r="H47" s="1">
        <f t="shared" si="3"/>
        <v>-57476.12</v>
      </c>
    </row>
    <row r="48" spans="1:8" x14ac:dyDescent="0.25">
      <c r="A48" s="18"/>
      <c r="G48" s="1">
        <f t="shared" si="2"/>
        <v>0</v>
      </c>
      <c r="H48" s="1">
        <f t="shared" si="3"/>
        <v>0</v>
      </c>
    </row>
    <row r="49" spans="1:10" ht="15.75" thickBot="1" x14ac:dyDescent="0.3">
      <c r="A49" s="18"/>
      <c r="E49" s="6">
        <f>SUM(E8:E48)</f>
        <v>-98133.880000000034</v>
      </c>
      <c r="G49" s="6">
        <f t="shared" ref="G49:H49" si="4">SUM(G8:G48)</f>
        <v>162613.45000000001</v>
      </c>
      <c r="H49" s="6">
        <f t="shared" si="4"/>
        <v>-260747.32999999996</v>
      </c>
      <c r="J49" s="1">
        <f>G49+H49-E49</f>
        <v>0</v>
      </c>
    </row>
    <row r="50" spans="1:10" ht="15.75" thickTop="1" x14ac:dyDescent="0.25">
      <c r="A50" s="18"/>
    </row>
    <row r="51" spans="1:10" x14ac:dyDescent="0.25">
      <c r="A51" s="18"/>
      <c r="D51" t="s">
        <v>44</v>
      </c>
      <c r="E51" s="1">
        <v>-105745.77</v>
      </c>
    </row>
    <row r="52" spans="1:10" x14ac:dyDescent="0.25">
      <c r="A52" s="18"/>
      <c r="D52" t="s">
        <v>45</v>
      </c>
      <c r="E52" s="1">
        <f>E51-E49</f>
        <v>-7611.8899999999703</v>
      </c>
    </row>
    <row r="53" spans="1:10" x14ac:dyDescent="0.25">
      <c r="A53" s="18"/>
    </row>
    <row r="54" spans="1:10" x14ac:dyDescent="0.25">
      <c r="A54" s="18"/>
      <c r="D54" s="20">
        <v>0.5</v>
      </c>
      <c r="E54" s="1">
        <f>E52/2</f>
        <v>-3805.9449999999852</v>
      </c>
    </row>
    <row r="55" spans="1:10" x14ac:dyDescent="0.25">
      <c r="A55" s="18"/>
    </row>
    <row r="56" spans="1:10" x14ac:dyDescent="0.25">
      <c r="A56" s="18"/>
    </row>
    <row r="57" spans="1:10" x14ac:dyDescent="0.25">
      <c r="A57" s="18"/>
    </row>
    <row r="58" spans="1:10" x14ac:dyDescent="0.25">
      <c r="A58" s="18"/>
    </row>
    <row r="59" spans="1:10" x14ac:dyDescent="0.25">
      <c r="A59" s="18"/>
    </row>
    <row r="60" spans="1:10" x14ac:dyDescent="0.25">
      <c r="A60" s="18"/>
    </row>
    <row r="61" spans="1:10" x14ac:dyDescent="0.25">
      <c r="A61" s="18"/>
    </row>
    <row r="62" spans="1:10" x14ac:dyDescent="0.25">
      <c r="A62" s="18"/>
    </row>
    <row r="63" spans="1:10" x14ac:dyDescent="0.25">
      <c r="A63" s="18"/>
    </row>
    <row r="64" spans="1:10" x14ac:dyDescent="0.25">
      <c r="A64" s="18"/>
    </row>
    <row r="65" spans="1:1" x14ac:dyDescent="0.25">
      <c r="A65" s="18"/>
    </row>
    <row r="66" spans="1:1" x14ac:dyDescent="0.25">
      <c r="A66" s="18"/>
    </row>
    <row r="67" spans="1:1" x14ac:dyDescent="0.25">
      <c r="A67" s="18"/>
    </row>
    <row r="68" spans="1:1" x14ac:dyDescent="0.25">
      <c r="A68" s="18"/>
    </row>
    <row r="69" spans="1:1" x14ac:dyDescent="0.25">
      <c r="A69" s="18"/>
    </row>
    <row r="70" spans="1:1" x14ac:dyDescent="0.25">
      <c r="A70" s="18"/>
    </row>
    <row r="71" spans="1:1" x14ac:dyDescent="0.25">
      <c r="A71" s="18"/>
    </row>
    <row r="72" spans="1:1" x14ac:dyDescent="0.25">
      <c r="A72" s="18"/>
    </row>
    <row r="73" spans="1:1" x14ac:dyDescent="0.25">
      <c r="A73" s="18"/>
    </row>
    <row r="74" spans="1:1" x14ac:dyDescent="0.25">
      <c r="A74" s="18"/>
    </row>
    <row r="75" spans="1:1" x14ac:dyDescent="0.25">
      <c r="A75" s="18"/>
    </row>
    <row r="76" spans="1:1" x14ac:dyDescent="0.25">
      <c r="A76" s="18"/>
    </row>
    <row r="77" spans="1:1" x14ac:dyDescent="0.25">
      <c r="A77" s="18"/>
    </row>
    <row r="78" spans="1:1" x14ac:dyDescent="0.25">
      <c r="A78" s="18"/>
    </row>
    <row r="79" spans="1:1" x14ac:dyDescent="0.25">
      <c r="A79" s="18"/>
    </row>
    <row r="80" spans="1:1" x14ac:dyDescent="0.25">
      <c r="A80" s="18"/>
    </row>
    <row r="81" spans="1:1" x14ac:dyDescent="0.25">
      <c r="A81" s="18"/>
    </row>
    <row r="82" spans="1:1" x14ac:dyDescent="0.25">
      <c r="A82" s="18"/>
    </row>
    <row r="83" spans="1:1" x14ac:dyDescent="0.25">
      <c r="A83" s="18"/>
    </row>
    <row r="84" spans="1:1" x14ac:dyDescent="0.25">
      <c r="A84" s="18"/>
    </row>
    <row r="85" spans="1:1" x14ac:dyDescent="0.25">
      <c r="A85" s="18"/>
    </row>
    <row r="86" spans="1:1" x14ac:dyDescent="0.25">
      <c r="A86" s="18"/>
    </row>
    <row r="87" spans="1:1" x14ac:dyDescent="0.25">
      <c r="A87" s="18"/>
    </row>
    <row r="88" spans="1:1" x14ac:dyDescent="0.25">
      <c r="A88" s="18"/>
    </row>
    <row r="89" spans="1:1" x14ac:dyDescent="0.25">
      <c r="A89" s="18"/>
    </row>
    <row r="90" spans="1:1" x14ac:dyDescent="0.25">
      <c r="A90" s="18"/>
    </row>
    <row r="91" spans="1:1" x14ac:dyDescent="0.25">
      <c r="A91" s="18"/>
    </row>
    <row r="92" spans="1:1" x14ac:dyDescent="0.25">
      <c r="A92" s="18"/>
    </row>
    <row r="93" spans="1:1" x14ac:dyDescent="0.25">
      <c r="A93" s="18"/>
    </row>
    <row r="94" spans="1:1" x14ac:dyDescent="0.25">
      <c r="A94" s="18"/>
    </row>
    <row r="95" spans="1:1" x14ac:dyDescent="0.25">
      <c r="A95" s="18"/>
    </row>
    <row r="96" spans="1:1" x14ac:dyDescent="0.25">
      <c r="A96" s="18"/>
    </row>
    <row r="97" spans="1:1" x14ac:dyDescent="0.25">
      <c r="A97" s="18"/>
    </row>
    <row r="98" spans="1:1" x14ac:dyDescent="0.25">
      <c r="A98" s="18"/>
    </row>
    <row r="99" spans="1:1" x14ac:dyDescent="0.25">
      <c r="A99" s="18"/>
    </row>
    <row r="100" spans="1:1" x14ac:dyDescent="0.25">
      <c r="A100" s="18"/>
    </row>
    <row r="101" spans="1:1" x14ac:dyDescent="0.25">
      <c r="A101" s="18"/>
    </row>
    <row r="102" spans="1:1" x14ac:dyDescent="0.25">
      <c r="A102" s="18"/>
    </row>
    <row r="103" spans="1:1" x14ac:dyDescent="0.25">
      <c r="A103" s="18"/>
    </row>
    <row r="104" spans="1:1" x14ac:dyDescent="0.25">
      <c r="A104" s="18"/>
    </row>
    <row r="105" spans="1:1" x14ac:dyDescent="0.25">
      <c r="A105" s="18"/>
    </row>
    <row r="106" spans="1:1" x14ac:dyDescent="0.25">
      <c r="A106" s="18"/>
    </row>
    <row r="107" spans="1:1" x14ac:dyDescent="0.25">
      <c r="A107" s="18"/>
    </row>
    <row r="108" spans="1:1" x14ac:dyDescent="0.25">
      <c r="A108" s="18"/>
    </row>
    <row r="109" spans="1:1" x14ac:dyDescent="0.25">
      <c r="A109" s="18"/>
    </row>
    <row r="110" spans="1:1" x14ac:dyDescent="0.25">
      <c r="A110" s="18"/>
    </row>
    <row r="111" spans="1:1" x14ac:dyDescent="0.25">
      <c r="A111" s="18"/>
    </row>
    <row r="112" spans="1:1" x14ac:dyDescent="0.25">
      <c r="A112" s="18"/>
    </row>
    <row r="113" spans="1:1" x14ac:dyDescent="0.25">
      <c r="A113" s="18"/>
    </row>
    <row r="114" spans="1:1" x14ac:dyDescent="0.25">
      <c r="A114" s="18"/>
    </row>
    <row r="115" spans="1:1" x14ac:dyDescent="0.25">
      <c r="A115" s="18"/>
    </row>
    <row r="116" spans="1:1" x14ac:dyDescent="0.25">
      <c r="A116" s="18"/>
    </row>
    <row r="117" spans="1:1" x14ac:dyDescent="0.25">
      <c r="A117" s="18"/>
    </row>
    <row r="118" spans="1:1" x14ac:dyDescent="0.25">
      <c r="A118" s="18"/>
    </row>
    <row r="119" spans="1:1" x14ac:dyDescent="0.25">
      <c r="A119" s="18"/>
    </row>
    <row r="120" spans="1:1" x14ac:dyDescent="0.25">
      <c r="A120" s="18"/>
    </row>
    <row r="121" spans="1:1" x14ac:dyDescent="0.25">
      <c r="A121" s="18"/>
    </row>
    <row r="122" spans="1:1" x14ac:dyDescent="0.25">
      <c r="A122" s="18"/>
    </row>
    <row r="123" spans="1:1" x14ac:dyDescent="0.25">
      <c r="A123" s="18"/>
    </row>
    <row r="124" spans="1:1" x14ac:dyDescent="0.25">
      <c r="A124" s="18"/>
    </row>
    <row r="125" spans="1:1" x14ac:dyDescent="0.25">
      <c r="A125" s="18"/>
    </row>
    <row r="126" spans="1:1" x14ac:dyDescent="0.25">
      <c r="A126" s="18"/>
    </row>
    <row r="127" spans="1:1" x14ac:dyDescent="0.25">
      <c r="A127" s="18"/>
    </row>
    <row r="128" spans="1:1" x14ac:dyDescent="0.25">
      <c r="A128" s="18"/>
    </row>
    <row r="129" spans="1:1" x14ac:dyDescent="0.25">
      <c r="A129" s="18"/>
    </row>
    <row r="130" spans="1:1" x14ac:dyDescent="0.25">
      <c r="A130" s="18"/>
    </row>
    <row r="131" spans="1:1" x14ac:dyDescent="0.25">
      <c r="A131" s="18"/>
    </row>
    <row r="132" spans="1:1" x14ac:dyDescent="0.25">
      <c r="A132" s="18"/>
    </row>
    <row r="133" spans="1:1" x14ac:dyDescent="0.25">
      <c r="A133" s="18"/>
    </row>
    <row r="134" spans="1:1" x14ac:dyDescent="0.25">
      <c r="A134" s="18"/>
    </row>
    <row r="135" spans="1:1" x14ac:dyDescent="0.25">
      <c r="A135" s="18"/>
    </row>
    <row r="136" spans="1:1" x14ac:dyDescent="0.25">
      <c r="A136" s="18"/>
    </row>
    <row r="137" spans="1:1" x14ac:dyDescent="0.25">
      <c r="A137" s="18"/>
    </row>
    <row r="138" spans="1:1" x14ac:dyDescent="0.25">
      <c r="A138" s="18"/>
    </row>
    <row r="139" spans="1:1" x14ac:dyDescent="0.25">
      <c r="A139" s="18"/>
    </row>
    <row r="140" spans="1:1" x14ac:dyDescent="0.25">
      <c r="A140" s="18"/>
    </row>
    <row r="141" spans="1:1" x14ac:dyDescent="0.25">
      <c r="A141" s="18"/>
    </row>
    <row r="142" spans="1:1" x14ac:dyDescent="0.25">
      <c r="A142" s="18"/>
    </row>
    <row r="143" spans="1:1" x14ac:dyDescent="0.25">
      <c r="A143" s="18"/>
    </row>
    <row r="144" spans="1:1" x14ac:dyDescent="0.25">
      <c r="A144" s="18"/>
    </row>
    <row r="145" spans="1:1" x14ac:dyDescent="0.25">
      <c r="A145" s="18"/>
    </row>
    <row r="146" spans="1:1" x14ac:dyDescent="0.25">
      <c r="A146" s="18"/>
    </row>
    <row r="147" spans="1:1" x14ac:dyDescent="0.25">
      <c r="A147" s="18"/>
    </row>
    <row r="148" spans="1:1" x14ac:dyDescent="0.25">
      <c r="A148" s="18"/>
    </row>
    <row r="149" spans="1:1" x14ac:dyDescent="0.25">
      <c r="A149" s="18"/>
    </row>
    <row r="150" spans="1:1" x14ac:dyDescent="0.25">
      <c r="A150" s="18"/>
    </row>
    <row r="151" spans="1:1" x14ac:dyDescent="0.25">
      <c r="A151" s="18"/>
    </row>
    <row r="152" spans="1:1" x14ac:dyDescent="0.25">
      <c r="A152" s="18"/>
    </row>
    <row r="153" spans="1:1" x14ac:dyDescent="0.25">
      <c r="A153" s="18"/>
    </row>
    <row r="154" spans="1:1" x14ac:dyDescent="0.25">
      <c r="A154" s="18"/>
    </row>
    <row r="155" spans="1:1" x14ac:dyDescent="0.25">
      <c r="A155" s="18"/>
    </row>
    <row r="156" spans="1:1" x14ac:dyDescent="0.25">
      <c r="A156" s="18"/>
    </row>
    <row r="157" spans="1:1" x14ac:dyDescent="0.25">
      <c r="A157" s="18"/>
    </row>
    <row r="158" spans="1:1" x14ac:dyDescent="0.25">
      <c r="A158" s="18"/>
    </row>
    <row r="159" spans="1:1" x14ac:dyDescent="0.25">
      <c r="A159" s="18"/>
    </row>
    <row r="160" spans="1:1" x14ac:dyDescent="0.25">
      <c r="A160" s="18"/>
    </row>
    <row r="161" spans="1:1" x14ac:dyDescent="0.25">
      <c r="A161" s="18"/>
    </row>
    <row r="162" spans="1:1" x14ac:dyDescent="0.25">
      <c r="A162" s="18"/>
    </row>
    <row r="163" spans="1:1" x14ac:dyDescent="0.25">
      <c r="A163" s="18"/>
    </row>
    <row r="164" spans="1:1" x14ac:dyDescent="0.25">
      <c r="A164" s="18"/>
    </row>
    <row r="165" spans="1:1" x14ac:dyDescent="0.25">
      <c r="A165" s="18"/>
    </row>
    <row r="166" spans="1:1" x14ac:dyDescent="0.25">
      <c r="A166" s="18"/>
    </row>
    <row r="167" spans="1:1" x14ac:dyDescent="0.25">
      <c r="A167" s="18"/>
    </row>
    <row r="168" spans="1:1" x14ac:dyDescent="0.25">
      <c r="A168" s="18"/>
    </row>
    <row r="169" spans="1:1" x14ac:dyDescent="0.25">
      <c r="A169" s="18"/>
    </row>
    <row r="170" spans="1:1" x14ac:dyDescent="0.25">
      <c r="A170" s="18"/>
    </row>
    <row r="171" spans="1:1" x14ac:dyDescent="0.25">
      <c r="A171" s="18"/>
    </row>
    <row r="172" spans="1:1" x14ac:dyDescent="0.25">
      <c r="A172" s="18"/>
    </row>
    <row r="173" spans="1:1" x14ac:dyDescent="0.25">
      <c r="A173" s="18"/>
    </row>
    <row r="174" spans="1:1" x14ac:dyDescent="0.25">
      <c r="A174" s="18"/>
    </row>
    <row r="175" spans="1:1" x14ac:dyDescent="0.25">
      <c r="A175" s="18"/>
    </row>
    <row r="176" spans="1:1" x14ac:dyDescent="0.25">
      <c r="A176" s="18"/>
    </row>
    <row r="177" spans="1:1" x14ac:dyDescent="0.25">
      <c r="A177" s="18"/>
    </row>
    <row r="178" spans="1:1" x14ac:dyDescent="0.25">
      <c r="A178" s="18"/>
    </row>
    <row r="179" spans="1:1" x14ac:dyDescent="0.25">
      <c r="A179" s="18"/>
    </row>
    <row r="180" spans="1:1" x14ac:dyDescent="0.25">
      <c r="A180" s="18"/>
    </row>
    <row r="181" spans="1:1" x14ac:dyDescent="0.25">
      <c r="A181" s="18"/>
    </row>
    <row r="182" spans="1:1" x14ac:dyDescent="0.25">
      <c r="A182" s="18"/>
    </row>
    <row r="183" spans="1:1" x14ac:dyDescent="0.25">
      <c r="A183" s="18"/>
    </row>
    <row r="184" spans="1:1" x14ac:dyDescent="0.25">
      <c r="A184" s="18"/>
    </row>
    <row r="185" spans="1:1" x14ac:dyDescent="0.25">
      <c r="A185" s="18"/>
    </row>
    <row r="186" spans="1:1" x14ac:dyDescent="0.25">
      <c r="A186" s="18"/>
    </row>
    <row r="187" spans="1:1" x14ac:dyDescent="0.25">
      <c r="A187" s="18"/>
    </row>
    <row r="188" spans="1:1" x14ac:dyDescent="0.25">
      <c r="A188" s="18"/>
    </row>
    <row r="189" spans="1:1" x14ac:dyDescent="0.25">
      <c r="A189" s="18"/>
    </row>
    <row r="190" spans="1:1" x14ac:dyDescent="0.25">
      <c r="A190" s="18"/>
    </row>
    <row r="191" spans="1:1" x14ac:dyDescent="0.25">
      <c r="A191" s="18"/>
    </row>
    <row r="192" spans="1:1" x14ac:dyDescent="0.25">
      <c r="A192" s="18"/>
    </row>
    <row r="193" spans="1:1" x14ac:dyDescent="0.25">
      <c r="A193" s="18"/>
    </row>
    <row r="194" spans="1:1" x14ac:dyDescent="0.25">
      <c r="A194" s="18"/>
    </row>
    <row r="195" spans="1:1" x14ac:dyDescent="0.25">
      <c r="A195" s="18"/>
    </row>
    <row r="196" spans="1:1" x14ac:dyDescent="0.25">
      <c r="A196" s="18"/>
    </row>
    <row r="197" spans="1:1" x14ac:dyDescent="0.25">
      <c r="A197" s="18"/>
    </row>
    <row r="198" spans="1:1" x14ac:dyDescent="0.25">
      <c r="A198" s="18"/>
    </row>
    <row r="199" spans="1:1" x14ac:dyDescent="0.25">
      <c r="A199" s="18"/>
    </row>
    <row r="200" spans="1:1" x14ac:dyDescent="0.25">
      <c r="A200" s="18"/>
    </row>
    <row r="201" spans="1:1" x14ac:dyDescent="0.25">
      <c r="A201" s="18"/>
    </row>
    <row r="202" spans="1:1" x14ac:dyDescent="0.25">
      <c r="A202" s="18"/>
    </row>
    <row r="203" spans="1:1" x14ac:dyDescent="0.25">
      <c r="A203" s="18"/>
    </row>
    <row r="204" spans="1:1" x14ac:dyDescent="0.25">
      <c r="A204" s="18"/>
    </row>
    <row r="205" spans="1:1" x14ac:dyDescent="0.25">
      <c r="A205" s="18"/>
    </row>
    <row r="206" spans="1:1" x14ac:dyDescent="0.25">
      <c r="A206" s="18"/>
    </row>
    <row r="207" spans="1:1" x14ac:dyDescent="0.25">
      <c r="A207" s="18"/>
    </row>
    <row r="208" spans="1:1" x14ac:dyDescent="0.25">
      <c r="A208" s="18"/>
    </row>
    <row r="209" spans="1:1" x14ac:dyDescent="0.25">
      <c r="A209" s="18"/>
    </row>
    <row r="210" spans="1:1" x14ac:dyDescent="0.25">
      <c r="A210" s="18"/>
    </row>
    <row r="211" spans="1:1" x14ac:dyDescent="0.25">
      <c r="A211" s="18"/>
    </row>
    <row r="212" spans="1:1" x14ac:dyDescent="0.25">
      <c r="A212" s="18"/>
    </row>
    <row r="213" spans="1:1" x14ac:dyDescent="0.25">
      <c r="A213" s="18"/>
    </row>
    <row r="214" spans="1:1" x14ac:dyDescent="0.25">
      <c r="A214" s="18"/>
    </row>
    <row r="215" spans="1:1" x14ac:dyDescent="0.25">
      <c r="A215" s="18"/>
    </row>
    <row r="216" spans="1:1" x14ac:dyDescent="0.25">
      <c r="A216" s="18"/>
    </row>
    <row r="217" spans="1:1" x14ac:dyDescent="0.25">
      <c r="A217" s="18"/>
    </row>
    <row r="218" spans="1:1" x14ac:dyDescent="0.25">
      <c r="A218" s="18"/>
    </row>
    <row r="219" spans="1:1" x14ac:dyDescent="0.25">
      <c r="A219" s="18"/>
    </row>
    <row r="220" spans="1:1" x14ac:dyDescent="0.25">
      <c r="A220" s="18"/>
    </row>
    <row r="221" spans="1:1" x14ac:dyDescent="0.25">
      <c r="A221" s="18"/>
    </row>
    <row r="222" spans="1:1" x14ac:dyDescent="0.25">
      <c r="A222" s="18"/>
    </row>
    <row r="223" spans="1:1" x14ac:dyDescent="0.25">
      <c r="A223" s="18"/>
    </row>
    <row r="224" spans="1:1" x14ac:dyDescent="0.25">
      <c r="A224" s="18"/>
    </row>
    <row r="225" spans="1:1" x14ac:dyDescent="0.25">
      <c r="A225" s="18"/>
    </row>
    <row r="226" spans="1:1" x14ac:dyDescent="0.25">
      <c r="A226" s="18"/>
    </row>
    <row r="227" spans="1:1" x14ac:dyDescent="0.25">
      <c r="A227" s="18"/>
    </row>
    <row r="228" spans="1:1" x14ac:dyDescent="0.25">
      <c r="A228" s="18"/>
    </row>
    <row r="229" spans="1:1" x14ac:dyDescent="0.25">
      <c r="A229" s="18"/>
    </row>
    <row r="230" spans="1:1" x14ac:dyDescent="0.25">
      <c r="A230" s="18"/>
    </row>
    <row r="231" spans="1:1" x14ac:dyDescent="0.25">
      <c r="A231" s="18"/>
    </row>
    <row r="232" spans="1:1" x14ac:dyDescent="0.25">
      <c r="A232" s="18"/>
    </row>
    <row r="233" spans="1:1" x14ac:dyDescent="0.25">
      <c r="A233" s="18"/>
    </row>
    <row r="234" spans="1:1" x14ac:dyDescent="0.25">
      <c r="A234" s="18"/>
    </row>
    <row r="235" spans="1:1" x14ac:dyDescent="0.25">
      <c r="A235" s="18"/>
    </row>
    <row r="236" spans="1:1" x14ac:dyDescent="0.25">
      <c r="A236" s="18"/>
    </row>
    <row r="237" spans="1:1" x14ac:dyDescent="0.25">
      <c r="A237" s="18"/>
    </row>
    <row r="238" spans="1:1" x14ac:dyDescent="0.25">
      <c r="A238" s="18"/>
    </row>
    <row r="239" spans="1:1" x14ac:dyDescent="0.25">
      <c r="A239" s="18"/>
    </row>
    <row r="240" spans="1:1" x14ac:dyDescent="0.25">
      <c r="A240" s="18"/>
    </row>
    <row r="241" spans="1:1" x14ac:dyDescent="0.25">
      <c r="A241" s="18"/>
    </row>
    <row r="242" spans="1:1" x14ac:dyDescent="0.25">
      <c r="A242" s="18"/>
    </row>
    <row r="243" spans="1:1" x14ac:dyDescent="0.25">
      <c r="A243" s="18"/>
    </row>
    <row r="244" spans="1:1" x14ac:dyDescent="0.25">
      <c r="A244" s="18"/>
    </row>
    <row r="245" spans="1:1" x14ac:dyDescent="0.25">
      <c r="A245" s="18"/>
    </row>
    <row r="246" spans="1:1" x14ac:dyDescent="0.25">
      <c r="A246" s="18"/>
    </row>
    <row r="247" spans="1:1" x14ac:dyDescent="0.25">
      <c r="A247" s="18"/>
    </row>
    <row r="248" spans="1:1" x14ac:dyDescent="0.25">
      <c r="A248" s="18"/>
    </row>
    <row r="249" spans="1:1" x14ac:dyDescent="0.25">
      <c r="A249" s="18"/>
    </row>
    <row r="250" spans="1:1" x14ac:dyDescent="0.25">
      <c r="A250" s="18"/>
    </row>
    <row r="251" spans="1:1" x14ac:dyDescent="0.25">
      <c r="A251" s="18"/>
    </row>
    <row r="252" spans="1:1" x14ac:dyDescent="0.25">
      <c r="A252" s="18"/>
    </row>
    <row r="253" spans="1:1" x14ac:dyDescent="0.25">
      <c r="A253" s="18"/>
    </row>
    <row r="254" spans="1:1" x14ac:dyDescent="0.25">
      <c r="A254" s="18"/>
    </row>
    <row r="255" spans="1:1" x14ac:dyDescent="0.25">
      <c r="A255" s="18"/>
    </row>
    <row r="256" spans="1:1" x14ac:dyDescent="0.25">
      <c r="A256" s="18"/>
    </row>
    <row r="257" spans="1:1" x14ac:dyDescent="0.25">
      <c r="A257" s="18"/>
    </row>
    <row r="258" spans="1:1" x14ac:dyDescent="0.25">
      <c r="A258" s="18"/>
    </row>
    <row r="259" spans="1:1" x14ac:dyDescent="0.25">
      <c r="A259" s="18"/>
    </row>
    <row r="260" spans="1:1" x14ac:dyDescent="0.25">
      <c r="A260" s="18"/>
    </row>
    <row r="261" spans="1:1" x14ac:dyDescent="0.25">
      <c r="A261" s="18"/>
    </row>
    <row r="262" spans="1:1" x14ac:dyDescent="0.25">
      <c r="A262" s="18"/>
    </row>
    <row r="263" spans="1:1" x14ac:dyDescent="0.25">
      <c r="A263" s="18"/>
    </row>
    <row r="264" spans="1:1" x14ac:dyDescent="0.25">
      <c r="A264" s="18"/>
    </row>
    <row r="265" spans="1:1" x14ac:dyDescent="0.25">
      <c r="A265" s="18"/>
    </row>
    <row r="266" spans="1:1" x14ac:dyDescent="0.25">
      <c r="A266" s="18"/>
    </row>
    <row r="267" spans="1:1" x14ac:dyDescent="0.25">
      <c r="A267" s="18"/>
    </row>
    <row r="268" spans="1:1" x14ac:dyDescent="0.25">
      <c r="A268" s="18"/>
    </row>
    <row r="269" spans="1:1" x14ac:dyDescent="0.25">
      <c r="A269" s="18"/>
    </row>
    <row r="270" spans="1:1" x14ac:dyDescent="0.25">
      <c r="A270" s="18"/>
    </row>
    <row r="271" spans="1:1" x14ac:dyDescent="0.25">
      <c r="A271" s="18"/>
    </row>
    <row r="272" spans="1:1" x14ac:dyDescent="0.25">
      <c r="A272" s="18"/>
    </row>
    <row r="273" spans="1:1" x14ac:dyDescent="0.25">
      <c r="A273" s="18"/>
    </row>
    <row r="274" spans="1:1" x14ac:dyDescent="0.25">
      <c r="A274" s="18"/>
    </row>
    <row r="275" spans="1:1" x14ac:dyDescent="0.25">
      <c r="A275" s="18"/>
    </row>
    <row r="276" spans="1:1" x14ac:dyDescent="0.25">
      <c r="A276" s="18"/>
    </row>
    <row r="277" spans="1:1" x14ac:dyDescent="0.25">
      <c r="A277" s="18"/>
    </row>
    <row r="278" spans="1:1" x14ac:dyDescent="0.25">
      <c r="A278" s="18"/>
    </row>
    <row r="279" spans="1:1" x14ac:dyDescent="0.25">
      <c r="A279" s="18"/>
    </row>
    <row r="280" spans="1:1" x14ac:dyDescent="0.25">
      <c r="A280" s="18"/>
    </row>
    <row r="281" spans="1:1" x14ac:dyDescent="0.25">
      <c r="A281" s="18"/>
    </row>
    <row r="282" spans="1:1" x14ac:dyDescent="0.25">
      <c r="A282" s="18"/>
    </row>
    <row r="283" spans="1:1" x14ac:dyDescent="0.25">
      <c r="A283" s="18"/>
    </row>
    <row r="284" spans="1:1" x14ac:dyDescent="0.25">
      <c r="A284" s="18"/>
    </row>
    <row r="285" spans="1:1" x14ac:dyDescent="0.25">
      <c r="A285" s="18"/>
    </row>
    <row r="286" spans="1:1" x14ac:dyDescent="0.25">
      <c r="A286" s="18"/>
    </row>
    <row r="287" spans="1:1" x14ac:dyDescent="0.25">
      <c r="A287" s="18"/>
    </row>
    <row r="288" spans="1:1" x14ac:dyDescent="0.25">
      <c r="A288" s="18"/>
    </row>
    <row r="289" spans="1:1" x14ac:dyDescent="0.25">
      <c r="A289" s="18"/>
    </row>
    <row r="290" spans="1:1" x14ac:dyDescent="0.25">
      <c r="A290" s="18"/>
    </row>
    <row r="291" spans="1:1" x14ac:dyDescent="0.25">
      <c r="A291" s="18"/>
    </row>
    <row r="292" spans="1:1" x14ac:dyDescent="0.25">
      <c r="A292" s="18"/>
    </row>
    <row r="293" spans="1:1" x14ac:dyDescent="0.25">
      <c r="A293" s="18"/>
    </row>
    <row r="294" spans="1:1" x14ac:dyDescent="0.25">
      <c r="A294" s="18"/>
    </row>
    <row r="295" spans="1:1" x14ac:dyDescent="0.25">
      <c r="A295" s="18"/>
    </row>
    <row r="296" spans="1:1" x14ac:dyDescent="0.25">
      <c r="A296" s="18"/>
    </row>
    <row r="297" spans="1:1" x14ac:dyDescent="0.25">
      <c r="A297" s="18"/>
    </row>
    <row r="298" spans="1:1" x14ac:dyDescent="0.25">
      <c r="A298" s="18"/>
    </row>
    <row r="299" spans="1:1" x14ac:dyDescent="0.25">
      <c r="A299" s="18"/>
    </row>
    <row r="300" spans="1:1" x14ac:dyDescent="0.25">
      <c r="A300" s="18"/>
    </row>
    <row r="301" spans="1:1" x14ac:dyDescent="0.25">
      <c r="A301" s="18"/>
    </row>
    <row r="302" spans="1:1" x14ac:dyDescent="0.25">
      <c r="A302" s="18"/>
    </row>
    <row r="303" spans="1:1" x14ac:dyDescent="0.25">
      <c r="A303" s="18"/>
    </row>
    <row r="304" spans="1:1" x14ac:dyDescent="0.25">
      <c r="A304" s="18"/>
    </row>
    <row r="305" spans="1:1" x14ac:dyDescent="0.25">
      <c r="A305" s="18"/>
    </row>
    <row r="306" spans="1:1" x14ac:dyDescent="0.25">
      <c r="A306" s="18"/>
    </row>
    <row r="307" spans="1:1" x14ac:dyDescent="0.25">
      <c r="A307" s="18"/>
    </row>
    <row r="308" spans="1:1" x14ac:dyDescent="0.25">
      <c r="A308" s="18"/>
    </row>
    <row r="309" spans="1:1" x14ac:dyDescent="0.25">
      <c r="A309" s="18"/>
    </row>
    <row r="310" spans="1:1" x14ac:dyDescent="0.25">
      <c r="A310" s="18"/>
    </row>
    <row r="311" spans="1:1" x14ac:dyDescent="0.25">
      <c r="A311" s="18"/>
    </row>
    <row r="312" spans="1:1" x14ac:dyDescent="0.25">
      <c r="A312" s="18"/>
    </row>
    <row r="313" spans="1:1" x14ac:dyDescent="0.25">
      <c r="A313" s="18"/>
    </row>
    <row r="314" spans="1:1" x14ac:dyDescent="0.25">
      <c r="A314" s="18"/>
    </row>
    <row r="315" spans="1:1" x14ac:dyDescent="0.25">
      <c r="A315" s="18"/>
    </row>
    <row r="316" spans="1:1" x14ac:dyDescent="0.25">
      <c r="A316" s="18"/>
    </row>
    <row r="317" spans="1:1" x14ac:dyDescent="0.25">
      <c r="A317" s="18"/>
    </row>
    <row r="318" spans="1:1" x14ac:dyDescent="0.25">
      <c r="A318" s="18"/>
    </row>
    <row r="319" spans="1:1" x14ac:dyDescent="0.25">
      <c r="A319" s="18"/>
    </row>
    <row r="320" spans="1:1" x14ac:dyDescent="0.25">
      <c r="A320" s="18"/>
    </row>
    <row r="321" spans="1:1" x14ac:dyDescent="0.25">
      <c r="A321" s="18"/>
    </row>
    <row r="322" spans="1:1" x14ac:dyDescent="0.25">
      <c r="A322" s="18"/>
    </row>
    <row r="323" spans="1:1" x14ac:dyDescent="0.25">
      <c r="A323" s="18"/>
    </row>
    <row r="324" spans="1:1" x14ac:dyDescent="0.25">
      <c r="A324" s="18"/>
    </row>
    <row r="325" spans="1:1" x14ac:dyDescent="0.25">
      <c r="A325" s="18"/>
    </row>
    <row r="326" spans="1:1" x14ac:dyDescent="0.25">
      <c r="A326" s="18"/>
    </row>
    <row r="327" spans="1:1" x14ac:dyDescent="0.25">
      <c r="A327" s="18"/>
    </row>
    <row r="328" spans="1:1" x14ac:dyDescent="0.25">
      <c r="A328" s="18"/>
    </row>
    <row r="329" spans="1:1" x14ac:dyDescent="0.25">
      <c r="A329" s="18"/>
    </row>
    <row r="330" spans="1:1" x14ac:dyDescent="0.25">
      <c r="A330" s="18"/>
    </row>
    <row r="331" spans="1:1" x14ac:dyDescent="0.25">
      <c r="A331" s="18"/>
    </row>
    <row r="332" spans="1:1" x14ac:dyDescent="0.25">
      <c r="A332" s="18"/>
    </row>
    <row r="333" spans="1:1" x14ac:dyDescent="0.25">
      <c r="A333" s="18"/>
    </row>
    <row r="334" spans="1:1" x14ac:dyDescent="0.25">
      <c r="A334" s="18"/>
    </row>
    <row r="335" spans="1:1" x14ac:dyDescent="0.25">
      <c r="A335" s="18"/>
    </row>
    <row r="336" spans="1:1" x14ac:dyDescent="0.25">
      <c r="A336" s="18"/>
    </row>
    <row r="337" spans="1:1" x14ac:dyDescent="0.25">
      <c r="A337" s="18"/>
    </row>
    <row r="338" spans="1:1" x14ac:dyDescent="0.25">
      <c r="A338" s="18"/>
    </row>
    <row r="339" spans="1:1" x14ac:dyDescent="0.25">
      <c r="A339" s="18"/>
    </row>
    <row r="340" spans="1:1" x14ac:dyDescent="0.25">
      <c r="A340" s="18"/>
    </row>
    <row r="341" spans="1:1" x14ac:dyDescent="0.25">
      <c r="A341" s="18"/>
    </row>
    <row r="342" spans="1:1" x14ac:dyDescent="0.25">
      <c r="A342" s="18"/>
    </row>
    <row r="343" spans="1:1" x14ac:dyDescent="0.25">
      <c r="A343" s="18"/>
    </row>
    <row r="344" spans="1:1" x14ac:dyDescent="0.25">
      <c r="A344" s="18"/>
    </row>
    <row r="345" spans="1:1" x14ac:dyDescent="0.25">
      <c r="A345" s="18"/>
    </row>
    <row r="346" spans="1:1" x14ac:dyDescent="0.25">
      <c r="A346" s="18"/>
    </row>
    <row r="347" spans="1:1" x14ac:dyDescent="0.25">
      <c r="A347" s="18"/>
    </row>
    <row r="348" spans="1:1" x14ac:dyDescent="0.25">
      <c r="A348" s="18"/>
    </row>
    <row r="349" spans="1:1" x14ac:dyDescent="0.25">
      <c r="A349" s="18"/>
    </row>
    <row r="350" spans="1:1" x14ac:dyDescent="0.25">
      <c r="A350" s="18"/>
    </row>
    <row r="351" spans="1:1" x14ac:dyDescent="0.25">
      <c r="A351" s="18"/>
    </row>
    <row r="352" spans="1:1" x14ac:dyDescent="0.25">
      <c r="A352" s="18"/>
    </row>
    <row r="353" spans="1:1" x14ac:dyDescent="0.25">
      <c r="A353" s="18"/>
    </row>
    <row r="354" spans="1:1" x14ac:dyDescent="0.25">
      <c r="A354" s="18"/>
    </row>
    <row r="355" spans="1:1" x14ac:dyDescent="0.25">
      <c r="A355" s="18"/>
    </row>
    <row r="356" spans="1:1" x14ac:dyDescent="0.25">
      <c r="A356" s="18"/>
    </row>
    <row r="357" spans="1:1" x14ac:dyDescent="0.25">
      <c r="A357" s="18"/>
    </row>
    <row r="358" spans="1:1" x14ac:dyDescent="0.25">
      <c r="A358" s="18"/>
    </row>
    <row r="359" spans="1:1" x14ac:dyDescent="0.25">
      <c r="A359" s="18"/>
    </row>
    <row r="360" spans="1:1" x14ac:dyDescent="0.25">
      <c r="A360" s="18"/>
    </row>
    <row r="361" spans="1:1" x14ac:dyDescent="0.25">
      <c r="A361" s="18"/>
    </row>
    <row r="362" spans="1:1" x14ac:dyDescent="0.25">
      <c r="A362" s="18"/>
    </row>
    <row r="363" spans="1:1" x14ac:dyDescent="0.25">
      <c r="A363" s="18"/>
    </row>
    <row r="364" spans="1:1" x14ac:dyDescent="0.25">
      <c r="A364" s="18"/>
    </row>
    <row r="365" spans="1:1" x14ac:dyDescent="0.25">
      <c r="A365" s="18"/>
    </row>
    <row r="366" spans="1:1" x14ac:dyDescent="0.25">
      <c r="A366" s="18"/>
    </row>
    <row r="367" spans="1:1" x14ac:dyDescent="0.25">
      <c r="A367" s="18"/>
    </row>
    <row r="368" spans="1:1" x14ac:dyDescent="0.25">
      <c r="A368" s="18"/>
    </row>
    <row r="369" spans="1:1" x14ac:dyDescent="0.25">
      <c r="A369" s="18"/>
    </row>
    <row r="370" spans="1:1" x14ac:dyDescent="0.25">
      <c r="A370" s="18"/>
    </row>
    <row r="371" spans="1:1" x14ac:dyDescent="0.25">
      <c r="A371" s="18"/>
    </row>
    <row r="372" spans="1:1" x14ac:dyDescent="0.25">
      <c r="A372" s="18"/>
    </row>
    <row r="373" spans="1:1" x14ac:dyDescent="0.25">
      <c r="A373" s="18"/>
    </row>
    <row r="374" spans="1:1" x14ac:dyDescent="0.25">
      <c r="A374" s="18"/>
    </row>
    <row r="375" spans="1:1" x14ac:dyDescent="0.25">
      <c r="A375" s="18"/>
    </row>
    <row r="376" spans="1:1" x14ac:dyDescent="0.25">
      <c r="A376" s="18"/>
    </row>
    <row r="377" spans="1:1" x14ac:dyDescent="0.25">
      <c r="A377" s="18"/>
    </row>
    <row r="378" spans="1:1" x14ac:dyDescent="0.25">
      <c r="A378" s="18"/>
    </row>
    <row r="379" spans="1:1" x14ac:dyDescent="0.25">
      <c r="A379" s="18"/>
    </row>
    <row r="380" spans="1:1" x14ac:dyDescent="0.25">
      <c r="A380" s="18"/>
    </row>
    <row r="381" spans="1:1" x14ac:dyDescent="0.25">
      <c r="A381" s="18"/>
    </row>
    <row r="382" spans="1:1" x14ac:dyDescent="0.25">
      <c r="A382" s="18"/>
    </row>
    <row r="383" spans="1:1" x14ac:dyDescent="0.25">
      <c r="A383" s="18"/>
    </row>
    <row r="384" spans="1:1" x14ac:dyDescent="0.25">
      <c r="A384" s="18"/>
    </row>
    <row r="385" spans="1:1" x14ac:dyDescent="0.25">
      <c r="A385" s="18"/>
    </row>
    <row r="386" spans="1:1" x14ac:dyDescent="0.25">
      <c r="A386" s="18"/>
    </row>
    <row r="387" spans="1:1" x14ac:dyDescent="0.25">
      <c r="A387" s="18"/>
    </row>
    <row r="388" spans="1:1" x14ac:dyDescent="0.25">
      <c r="A388" s="18"/>
    </row>
    <row r="389" spans="1:1" x14ac:dyDescent="0.25">
      <c r="A389" s="18"/>
    </row>
    <row r="390" spans="1:1" x14ac:dyDescent="0.25">
      <c r="A390" s="18"/>
    </row>
    <row r="391" spans="1:1" x14ac:dyDescent="0.25">
      <c r="A391" s="18"/>
    </row>
    <row r="392" spans="1:1" x14ac:dyDescent="0.25">
      <c r="A392" s="18"/>
    </row>
    <row r="393" spans="1:1" x14ac:dyDescent="0.25">
      <c r="A393" s="18"/>
    </row>
    <row r="394" spans="1:1" x14ac:dyDescent="0.25">
      <c r="A394" s="18"/>
    </row>
    <row r="395" spans="1:1" x14ac:dyDescent="0.25">
      <c r="A395" s="18"/>
    </row>
    <row r="396" spans="1:1" x14ac:dyDescent="0.25">
      <c r="A396" s="18"/>
    </row>
    <row r="397" spans="1:1" x14ac:dyDescent="0.25">
      <c r="A397" s="18"/>
    </row>
    <row r="398" spans="1:1" x14ac:dyDescent="0.25">
      <c r="A398" s="18"/>
    </row>
    <row r="399" spans="1:1" x14ac:dyDescent="0.25">
      <c r="A399" s="18"/>
    </row>
    <row r="400" spans="1:1" x14ac:dyDescent="0.25">
      <c r="A400" s="18"/>
    </row>
    <row r="401" spans="1:1" x14ac:dyDescent="0.25">
      <c r="A401" s="18"/>
    </row>
    <row r="402" spans="1:1" x14ac:dyDescent="0.25">
      <c r="A402" s="18"/>
    </row>
    <row r="403" spans="1:1" x14ac:dyDescent="0.25">
      <c r="A403" s="18"/>
    </row>
    <row r="404" spans="1:1" x14ac:dyDescent="0.25">
      <c r="A404" s="18"/>
    </row>
    <row r="405" spans="1:1" x14ac:dyDescent="0.25">
      <c r="A405" s="18"/>
    </row>
    <row r="406" spans="1:1" x14ac:dyDescent="0.25">
      <c r="A406" s="18"/>
    </row>
    <row r="407" spans="1:1" x14ac:dyDescent="0.25">
      <c r="A407" s="18"/>
    </row>
    <row r="408" spans="1:1" x14ac:dyDescent="0.25">
      <c r="A408" s="18"/>
    </row>
    <row r="409" spans="1:1" x14ac:dyDescent="0.25">
      <c r="A409" s="18"/>
    </row>
    <row r="410" spans="1:1" x14ac:dyDescent="0.25">
      <c r="A410" s="18"/>
    </row>
    <row r="411" spans="1:1" x14ac:dyDescent="0.25">
      <c r="A411" s="18"/>
    </row>
    <row r="412" spans="1:1" x14ac:dyDescent="0.25">
      <c r="A412" s="18"/>
    </row>
    <row r="413" spans="1:1" x14ac:dyDescent="0.25">
      <c r="A413" s="18"/>
    </row>
    <row r="414" spans="1:1" x14ac:dyDescent="0.25">
      <c r="A414" s="18"/>
    </row>
    <row r="415" spans="1:1" x14ac:dyDescent="0.25">
      <c r="A415" s="18"/>
    </row>
    <row r="416" spans="1:1" x14ac:dyDescent="0.25">
      <c r="A416" s="18"/>
    </row>
    <row r="417" spans="1:1" x14ac:dyDescent="0.25">
      <c r="A417" s="18"/>
    </row>
    <row r="418" spans="1:1" x14ac:dyDescent="0.25">
      <c r="A418" s="18"/>
    </row>
    <row r="419" spans="1:1" x14ac:dyDescent="0.25">
      <c r="A419" s="18"/>
    </row>
    <row r="420" spans="1:1" x14ac:dyDescent="0.25">
      <c r="A420" s="18"/>
    </row>
    <row r="421" spans="1:1" x14ac:dyDescent="0.25">
      <c r="A421" s="18"/>
    </row>
    <row r="422" spans="1:1" x14ac:dyDescent="0.25">
      <c r="A422" s="18"/>
    </row>
    <row r="423" spans="1:1" x14ac:dyDescent="0.25">
      <c r="A423" s="18"/>
    </row>
    <row r="424" spans="1:1" x14ac:dyDescent="0.25">
      <c r="A424" s="18"/>
    </row>
    <row r="425" spans="1:1" x14ac:dyDescent="0.25">
      <c r="A425" s="18"/>
    </row>
    <row r="426" spans="1:1" x14ac:dyDescent="0.25">
      <c r="A426" s="18"/>
    </row>
    <row r="427" spans="1:1" x14ac:dyDescent="0.25">
      <c r="A427" s="18"/>
    </row>
    <row r="428" spans="1:1" x14ac:dyDescent="0.25">
      <c r="A428" s="18"/>
    </row>
    <row r="429" spans="1:1" x14ac:dyDescent="0.25">
      <c r="A429" s="18"/>
    </row>
    <row r="430" spans="1:1" x14ac:dyDescent="0.25">
      <c r="A430" s="18"/>
    </row>
    <row r="431" spans="1:1" x14ac:dyDescent="0.25">
      <c r="A431" s="18"/>
    </row>
    <row r="432" spans="1:1" x14ac:dyDescent="0.25">
      <c r="A432" s="18"/>
    </row>
    <row r="433" spans="1:1" x14ac:dyDescent="0.25">
      <c r="A433" s="18"/>
    </row>
    <row r="434" spans="1:1" x14ac:dyDescent="0.25">
      <c r="A434" s="18"/>
    </row>
    <row r="435" spans="1:1" x14ac:dyDescent="0.25">
      <c r="A435" s="18"/>
    </row>
    <row r="436" spans="1:1" x14ac:dyDescent="0.25">
      <c r="A436" s="18"/>
    </row>
    <row r="437" spans="1:1" x14ac:dyDescent="0.25">
      <c r="A437" s="18"/>
    </row>
    <row r="438" spans="1:1" x14ac:dyDescent="0.25">
      <c r="A438" s="18"/>
    </row>
    <row r="439" spans="1:1" x14ac:dyDescent="0.25">
      <c r="A439" s="18"/>
    </row>
    <row r="440" spans="1:1" x14ac:dyDescent="0.25">
      <c r="A440" s="18"/>
    </row>
    <row r="441" spans="1:1" x14ac:dyDescent="0.25">
      <c r="A441" s="18"/>
    </row>
    <row r="442" spans="1:1" x14ac:dyDescent="0.25">
      <c r="A442" s="18"/>
    </row>
    <row r="443" spans="1:1" x14ac:dyDescent="0.25">
      <c r="A443" s="18"/>
    </row>
    <row r="444" spans="1:1" x14ac:dyDescent="0.25">
      <c r="A444" s="18"/>
    </row>
    <row r="445" spans="1:1" x14ac:dyDescent="0.25">
      <c r="A445" s="18"/>
    </row>
    <row r="446" spans="1:1" x14ac:dyDescent="0.25">
      <c r="A446" s="18"/>
    </row>
    <row r="447" spans="1:1" x14ac:dyDescent="0.25">
      <c r="A447" s="18"/>
    </row>
    <row r="448" spans="1:1" x14ac:dyDescent="0.25">
      <c r="A448" s="18"/>
    </row>
    <row r="449" spans="1:1" x14ac:dyDescent="0.25">
      <c r="A449" s="18"/>
    </row>
    <row r="450" spans="1:1" x14ac:dyDescent="0.25">
      <c r="A450" s="18"/>
    </row>
    <row r="451" spans="1:1" x14ac:dyDescent="0.25">
      <c r="A451" s="18"/>
    </row>
    <row r="452" spans="1:1" x14ac:dyDescent="0.25">
      <c r="A452" s="18"/>
    </row>
    <row r="453" spans="1:1" x14ac:dyDescent="0.25">
      <c r="A453" s="18"/>
    </row>
    <row r="454" spans="1:1" x14ac:dyDescent="0.25">
      <c r="A454" s="18"/>
    </row>
    <row r="455" spans="1:1" x14ac:dyDescent="0.25">
      <c r="A455" s="18"/>
    </row>
    <row r="456" spans="1:1" x14ac:dyDescent="0.25">
      <c r="A456" s="18"/>
    </row>
    <row r="457" spans="1:1" x14ac:dyDescent="0.25">
      <c r="A457" s="18"/>
    </row>
    <row r="458" spans="1:1" x14ac:dyDescent="0.25">
      <c r="A458" s="18"/>
    </row>
    <row r="459" spans="1:1" x14ac:dyDescent="0.25">
      <c r="A459" s="18"/>
    </row>
    <row r="460" spans="1:1" x14ac:dyDescent="0.25">
      <c r="A460" s="18"/>
    </row>
    <row r="461" spans="1:1" x14ac:dyDescent="0.25">
      <c r="A461" s="18"/>
    </row>
    <row r="462" spans="1:1" x14ac:dyDescent="0.25">
      <c r="A462" s="18"/>
    </row>
    <row r="463" spans="1:1" x14ac:dyDescent="0.25">
      <c r="A463" s="18"/>
    </row>
    <row r="464" spans="1:1" x14ac:dyDescent="0.25">
      <c r="A464" s="18"/>
    </row>
    <row r="465" spans="1:1" x14ac:dyDescent="0.25">
      <c r="A465" s="18"/>
    </row>
    <row r="466" spans="1:1" x14ac:dyDescent="0.25">
      <c r="A466" s="18"/>
    </row>
    <row r="467" spans="1:1" x14ac:dyDescent="0.25">
      <c r="A467" s="18"/>
    </row>
    <row r="468" spans="1:1" x14ac:dyDescent="0.25">
      <c r="A468" s="18"/>
    </row>
    <row r="469" spans="1:1" x14ac:dyDescent="0.25">
      <c r="A469" s="18"/>
    </row>
    <row r="470" spans="1:1" x14ac:dyDescent="0.25">
      <c r="A470" s="18"/>
    </row>
    <row r="471" spans="1:1" x14ac:dyDescent="0.25">
      <c r="A471" s="18"/>
    </row>
    <row r="472" spans="1:1" x14ac:dyDescent="0.25">
      <c r="A472" s="18"/>
    </row>
    <row r="473" spans="1:1" x14ac:dyDescent="0.25">
      <c r="A473" s="18"/>
    </row>
    <row r="474" spans="1:1" x14ac:dyDescent="0.25">
      <c r="A474" s="18"/>
    </row>
    <row r="475" spans="1:1" x14ac:dyDescent="0.25">
      <c r="A475" s="18"/>
    </row>
    <row r="476" spans="1:1" x14ac:dyDescent="0.25">
      <c r="A476" s="18"/>
    </row>
    <row r="477" spans="1:1" x14ac:dyDescent="0.25">
      <c r="A477" s="18"/>
    </row>
    <row r="478" spans="1:1" x14ac:dyDescent="0.25">
      <c r="A478" s="18"/>
    </row>
    <row r="479" spans="1:1" x14ac:dyDescent="0.25">
      <c r="A479" s="18"/>
    </row>
    <row r="480" spans="1:1" x14ac:dyDescent="0.25">
      <c r="A480" s="18"/>
    </row>
    <row r="481" spans="1:1" x14ac:dyDescent="0.25">
      <c r="A481" s="18"/>
    </row>
    <row r="482" spans="1:1" x14ac:dyDescent="0.25">
      <c r="A482" s="18"/>
    </row>
    <row r="483" spans="1:1" x14ac:dyDescent="0.25">
      <c r="A483" s="18"/>
    </row>
    <row r="484" spans="1:1" x14ac:dyDescent="0.25">
      <c r="A484" s="18"/>
    </row>
    <row r="485" spans="1:1" x14ac:dyDescent="0.25">
      <c r="A485" s="18"/>
    </row>
    <row r="486" spans="1:1" x14ac:dyDescent="0.25">
      <c r="A486" s="18"/>
    </row>
    <row r="487" spans="1:1" x14ac:dyDescent="0.25">
      <c r="A487" s="18"/>
    </row>
    <row r="488" spans="1:1" x14ac:dyDescent="0.25">
      <c r="A488" s="18"/>
    </row>
    <row r="489" spans="1:1" x14ac:dyDescent="0.25">
      <c r="A489" s="18"/>
    </row>
    <row r="490" spans="1:1" x14ac:dyDescent="0.25">
      <c r="A490" s="18"/>
    </row>
    <row r="491" spans="1:1" x14ac:dyDescent="0.25">
      <c r="A491" s="18"/>
    </row>
    <row r="492" spans="1:1" x14ac:dyDescent="0.25">
      <c r="A492" s="18"/>
    </row>
    <row r="493" spans="1:1" x14ac:dyDescent="0.25">
      <c r="A493" s="18"/>
    </row>
    <row r="494" spans="1:1" x14ac:dyDescent="0.25">
      <c r="A494" s="18"/>
    </row>
    <row r="495" spans="1:1" x14ac:dyDescent="0.25">
      <c r="A495" s="18"/>
    </row>
    <row r="496" spans="1:1" x14ac:dyDescent="0.25">
      <c r="A496" s="18"/>
    </row>
    <row r="497" spans="1:1" x14ac:dyDescent="0.25">
      <c r="A497" s="18"/>
    </row>
    <row r="498" spans="1:1" x14ac:dyDescent="0.25">
      <c r="A498" s="18"/>
    </row>
    <row r="499" spans="1:1" x14ac:dyDescent="0.25">
      <c r="A499" s="18"/>
    </row>
    <row r="500" spans="1:1" x14ac:dyDescent="0.25">
      <c r="A500" s="18"/>
    </row>
    <row r="501" spans="1:1" x14ac:dyDescent="0.25">
      <c r="A501" s="18"/>
    </row>
    <row r="502" spans="1:1" x14ac:dyDescent="0.25">
      <c r="A502" s="18"/>
    </row>
    <row r="503" spans="1:1" x14ac:dyDescent="0.25">
      <c r="A503" s="18"/>
    </row>
    <row r="504" spans="1:1" x14ac:dyDescent="0.25">
      <c r="A504" s="18"/>
    </row>
    <row r="505" spans="1:1" x14ac:dyDescent="0.25">
      <c r="A505" s="18"/>
    </row>
    <row r="506" spans="1:1" x14ac:dyDescent="0.25">
      <c r="A506" s="18"/>
    </row>
    <row r="507" spans="1:1" x14ac:dyDescent="0.25">
      <c r="A507" s="18"/>
    </row>
    <row r="508" spans="1:1" x14ac:dyDescent="0.25">
      <c r="A508" s="18"/>
    </row>
    <row r="509" spans="1:1" x14ac:dyDescent="0.25">
      <c r="A509" s="18"/>
    </row>
    <row r="510" spans="1:1" x14ac:dyDescent="0.25">
      <c r="A510" s="18"/>
    </row>
    <row r="511" spans="1:1" x14ac:dyDescent="0.25">
      <c r="A511" s="18"/>
    </row>
    <row r="512" spans="1:1" x14ac:dyDescent="0.25">
      <c r="A512" s="18"/>
    </row>
    <row r="513" spans="1:1" x14ac:dyDescent="0.25">
      <c r="A513" s="18"/>
    </row>
    <row r="514" spans="1:1" x14ac:dyDescent="0.25">
      <c r="A514" s="18"/>
    </row>
    <row r="515" spans="1:1" x14ac:dyDescent="0.25">
      <c r="A515" s="18"/>
    </row>
    <row r="516" spans="1:1" x14ac:dyDescent="0.25">
      <c r="A516" s="18"/>
    </row>
    <row r="517" spans="1:1" x14ac:dyDescent="0.25">
      <c r="A517" s="18"/>
    </row>
    <row r="518" spans="1:1" x14ac:dyDescent="0.25">
      <c r="A518" s="18"/>
    </row>
    <row r="519" spans="1:1" x14ac:dyDescent="0.25">
      <c r="A519" s="18"/>
    </row>
    <row r="520" spans="1:1" x14ac:dyDescent="0.25">
      <c r="A520" s="18"/>
    </row>
    <row r="521" spans="1:1" x14ac:dyDescent="0.25">
      <c r="A521" s="18"/>
    </row>
    <row r="522" spans="1:1" x14ac:dyDescent="0.25">
      <c r="A522" s="18"/>
    </row>
    <row r="523" spans="1:1" x14ac:dyDescent="0.25">
      <c r="A523" s="18"/>
    </row>
    <row r="524" spans="1:1" x14ac:dyDescent="0.25">
      <c r="A524" s="18"/>
    </row>
    <row r="525" spans="1:1" x14ac:dyDescent="0.25">
      <c r="A525" s="18"/>
    </row>
    <row r="526" spans="1:1" x14ac:dyDescent="0.25">
      <c r="A526" s="18"/>
    </row>
    <row r="527" spans="1:1" x14ac:dyDescent="0.25">
      <c r="A527" s="18"/>
    </row>
    <row r="528" spans="1:1" x14ac:dyDescent="0.25">
      <c r="A528" s="18"/>
    </row>
    <row r="529" spans="1:1" x14ac:dyDescent="0.25">
      <c r="A529" s="18"/>
    </row>
    <row r="530" spans="1:1" x14ac:dyDescent="0.25">
      <c r="A530" s="18"/>
    </row>
    <row r="531" spans="1:1" x14ac:dyDescent="0.25">
      <c r="A531" s="18"/>
    </row>
    <row r="532" spans="1:1" x14ac:dyDescent="0.25">
      <c r="A532" s="18"/>
    </row>
    <row r="533" spans="1:1" x14ac:dyDescent="0.25">
      <c r="A533" s="18"/>
    </row>
    <row r="534" spans="1:1" x14ac:dyDescent="0.25">
      <c r="A534" s="18"/>
    </row>
    <row r="535" spans="1:1" x14ac:dyDescent="0.25">
      <c r="A535" s="18"/>
    </row>
    <row r="536" spans="1:1" x14ac:dyDescent="0.25">
      <c r="A536" s="18"/>
    </row>
    <row r="537" spans="1:1" x14ac:dyDescent="0.25">
      <c r="A537" s="18"/>
    </row>
    <row r="538" spans="1:1" x14ac:dyDescent="0.25">
      <c r="A538" s="18"/>
    </row>
    <row r="539" spans="1:1" x14ac:dyDescent="0.25">
      <c r="A539" s="18"/>
    </row>
    <row r="540" spans="1:1" x14ac:dyDescent="0.25">
      <c r="A540" s="18"/>
    </row>
    <row r="541" spans="1:1" x14ac:dyDescent="0.25">
      <c r="A541" s="18"/>
    </row>
    <row r="542" spans="1:1" x14ac:dyDescent="0.25">
      <c r="A542" s="18"/>
    </row>
    <row r="543" spans="1:1" x14ac:dyDescent="0.25">
      <c r="A543" s="18"/>
    </row>
    <row r="544" spans="1:1" x14ac:dyDescent="0.25">
      <c r="A544" s="18"/>
    </row>
    <row r="545" spans="1:1" x14ac:dyDescent="0.25">
      <c r="A545" s="18"/>
    </row>
    <row r="546" spans="1:1" x14ac:dyDescent="0.25">
      <c r="A546" s="18"/>
    </row>
    <row r="547" spans="1:1" x14ac:dyDescent="0.25">
      <c r="A547" s="18"/>
    </row>
    <row r="548" spans="1:1" x14ac:dyDescent="0.25">
      <c r="A548" s="18"/>
    </row>
    <row r="549" spans="1:1" x14ac:dyDescent="0.25">
      <c r="A549" s="18"/>
    </row>
    <row r="550" spans="1:1" x14ac:dyDescent="0.25">
      <c r="A550" s="18"/>
    </row>
    <row r="551" spans="1:1" x14ac:dyDescent="0.25">
      <c r="A551" s="18"/>
    </row>
    <row r="552" spans="1:1" x14ac:dyDescent="0.25">
      <c r="A552" s="18"/>
    </row>
    <row r="553" spans="1:1" x14ac:dyDescent="0.25">
      <c r="A553" s="18"/>
    </row>
    <row r="554" spans="1:1" x14ac:dyDescent="0.25">
      <c r="A554" s="18"/>
    </row>
    <row r="555" spans="1:1" x14ac:dyDescent="0.25">
      <c r="A555" s="18"/>
    </row>
    <row r="556" spans="1:1" x14ac:dyDescent="0.25">
      <c r="A556" s="18"/>
    </row>
    <row r="557" spans="1:1" x14ac:dyDescent="0.25">
      <c r="A557" s="18"/>
    </row>
    <row r="558" spans="1:1" x14ac:dyDescent="0.25">
      <c r="A558" s="18"/>
    </row>
    <row r="559" spans="1:1" x14ac:dyDescent="0.25">
      <c r="A559" s="18"/>
    </row>
    <row r="560" spans="1:1" x14ac:dyDescent="0.25">
      <c r="A560" s="18"/>
    </row>
    <row r="561" spans="1:1" x14ac:dyDescent="0.25">
      <c r="A561" s="18"/>
    </row>
    <row r="562" spans="1:1" x14ac:dyDescent="0.25">
      <c r="A562" s="18"/>
    </row>
    <row r="563" spans="1:1" x14ac:dyDescent="0.25">
      <c r="A563" s="18"/>
    </row>
    <row r="564" spans="1:1" x14ac:dyDescent="0.25">
      <c r="A564" s="18"/>
    </row>
    <row r="565" spans="1:1" x14ac:dyDescent="0.25">
      <c r="A565" s="18"/>
    </row>
    <row r="566" spans="1:1" x14ac:dyDescent="0.25">
      <c r="A566" s="18"/>
    </row>
    <row r="567" spans="1:1" x14ac:dyDescent="0.25">
      <c r="A567" s="18"/>
    </row>
    <row r="568" spans="1:1" x14ac:dyDescent="0.25">
      <c r="A568" s="18"/>
    </row>
    <row r="569" spans="1:1" x14ac:dyDescent="0.25">
      <c r="A569" s="18"/>
    </row>
    <row r="570" spans="1:1" x14ac:dyDescent="0.25">
      <c r="A570" s="18"/>
    </row>
    <row r="571" spans="1:1" x14ac:dyDescent="0.25">
      <c r="A571" s="18"/>
    </row>
    <row r="572" spans="1:1" x14ac:dyDescent="0.25">
      <c r="A572" s="18"/>
    </row>
    <row r="573" spans="1:1" x14ac:dyDescent="0.25">
      <c r="A573" s="18"/>
    </row>
    <row r="574" spans="1:1" x14ac:dyDescent="0.25">
      <c r="A574" s="18"/>
    </row>
    <row r="575" spans="1:1" x14ac:dyDescent="0.25">
      <c r="A575" s="18"/>
    </row>
    <row r="576" spans="1:1" x14ac:dyDescent="0.25">
      <c r="A576" s="18"/>
    </row>
    <row r="577" spans="1:1" x14ac:dyDescent="0.25">
      <c r="A577" s="18"/>
    </row>
    <row r="578" spans="1:1" x14ac:dyDescent="0.25">
      <c r="A578" s="18"/>
    </row>
    <row r="579" spans="1:1" x14ac:dyDescent="0.25">
      <c r="A579" s="18"/>
    </row>
    <row r="580" spans="1:1" x14ac:dyDescent="0.25">
      <c r="A580" s="18"/>
    </row>
    <row r="581" spans="1:1" x14ac:dyDescent="0.25">
      <c r="A581" s="18"/>
    </row>
    <row r="582" spans="1:1" x14ac:dyDescent="0.25">
      <c r="A582" s="18"/>
    </row>
    <row r="583" spans="1:1" x14ac:dyDescent="0.25">
      <c r="A583" s="18"/>
    </row>
    <row r="584" spans="1:1" x14ac:dyDescent="0.25">
      <c r="A584" s="18"/>
    </row>
    <row r="585" spans="1:1" x14ac:dyDescent="0.25">
      <c r="A585" s="18"/>
    </row>
    <row r="586" spans="1:1" x14ac:dyDescent="0.25">
      <c r="A586" s="18"/>
    </row>
    <row r="587" spans="1:1" x14ac:dyDescent="0.25">
      <c r="A587" s="18"/>
    </row>
    <row r="588" spans="1:1" x14ac:dyDescent="0.25">
      <c r="A588" s="18"/>
    </row>
    <row r="589" spans="1:1" x14ac:dyDescent="0.25">
      <c r="A589" s="18"/>
    </row>
    <row r="590" spans="1:1" x14ac:dyDescent="0.25">
      <c r="A590" s="18"/>
    </row>
    <row r="591" spans="1:1" x14ac:dyDescent="0.25">
      <c r="A591" s="18"/>
    </row>
    <row r="592" spans="1:1" x14ac:dyDescent="0.25">
      <c r="A592" s="18"/>
    </row>
    <row r="593" spans="1:1" x14ac:dyDescent="0.25">
      <c r="A593" s="18"/>
    </row>
    <row r="594" spans="1:1" x14ac:dyDescent="0.25">
      <c r="A594" s="18"/>
    </row>
    <row r="595" spans="1:1" x14ac:dyDescent="0.25">
      <c r="A595" s="18"/>
    </row>
    <row r="596" spans="1:1" x14ac:dyDescent="0.25">
      <c r="A596" s="18"/>
    </row>
    <row r="597" spans="1:1" x14ac:dyDescent="0.25">
      <c r="A597" s="18"/>
    </row>
    <row r="598" spans="1:1" x14ac:dyDescent="0.25">
      <c r="A598" s="18"/>
    </row>
    <row r="599" spans="1:1" x14ac:dyDescent="0.25">
      <c r="A599" s="18"/>
    </row>
    <row r="600" spans="1:1" x14ac:dyDescent="0.25">
      <c r="A600" s="18"/>
    </row>
    <row r="601" spans="1:1" x14ac:dyDescent="0.25">
      <c r="A601" s="18"/>
    </row>
    <row r="602" spans="1:1" x14ac:dyDescent="0.25">
      <c r="A602" s="18"/>
    </row>
    <row r="603" spans="1:1" x14ac:dyDescent="0.25">
      <c r="A603" s="18"/>
    </row>
    <row r="604" spans="1:1" x14ac:dyDescent="0.25">
      <c r="A604" s="18"/>
    </row>
    <row r="605" spans="1:1" x14ac:dyDescent="0.25">
      <c r="A605" s="18"/>
    </row>
    <row r="606" spans="1:1" x14ac:dyDescent="0.25">
      <c r="A606" s="18"/>
    </row>
    <row r="607" spans="1:1" x14ac:dyDescent="0.25">
      <c r="A607" s="17"/>
    </row>
    <row r="608" spans="1:1" x14ac:dyDescent="0.25">
      <c r="A608" s="17"/>
    </row>
    <row r="609" spans="1:1" x14ac:dyDescent="0.25">
      <c r="A609" s="17"/>
    </row>
    <row r="610" spans="1:1" x14ac:dyDescent="0.25">
      <c r="A610" s="17"/>
    </row>
    <row r="611" spans="1:1" x14ac:dyDescent="0.25">
      <c r="A611" s="17"/>
    </row>
    <row r="612" spans="1:1" x14ac:dyDescent="0.25">
      <c r="A612" s="17"/>
    </row>
    <row r="613" spans="1:1" x14ac:dyDescent="0.25">
      <c r="A613" s="17"/>
    </row>
    <row r="614" spans="1:1" x14ac:dyDescent="0.25">
      <c r="A614" s="17"/>
    </row>
    <row r="615" spans="1:1" x14ac:dyDescent="0.25">
      <c r="A615" s="17"/>
    </row>
    <row r="616" spans="1:1" x14ac:dyDescent="0.25">
      <c r="A616" s="17"/>
    </row>
    <row r="617" spans="1:1" x14ac:dyDescent="0.25">
      <c r="A617" s="17"/>
    </row>
    <row r="618" spans="1:1" x14ac:dyDescent="0.25">
      <c r="A618" s="17"/>
    </row>
    <row r="619" spans="1:1" x14ac:dyDescent="0.25">
      <c r="A619" s="17"/>
    </row>
    <row r="620" spans="1:1" x14ac:dyDescent="0.25">
      <c r="A620" s="17"/>
    </row>
    <row r="621" spans="1:1" x14ac:dyDescent="0.25">
      <c r="A621" s="17"/>
    </row>
    <row r="622" spans="1:1" x14ac:dyDescent="0.25">
      <c r="A622" s="17"/>
    </row>
    <row r="623" spans="1:1" x14ac:dyDescent="0.25">
      <c r="A623" s="17"/>
    </row>
    <row r="624" spans="1:1" x14ac:dyDescent="0.25">
      <c r="A624" s="17"/>
    </row>
    <row r="625" spans="1:1" x14ac:dyDescent="0.25">
      <c r="A625" s="17"/>
    </row>
    <row r="626" spans="1:1" x14ac:dyDescent="0.25">
      <c r="A626" s="17"/>
    </row>
    <row r="627" spans="1:1" x14ac:dyDescent="0.25">
      <c r="A627" s="17"/>
    </row>
    <row r="628" spans="1:1" x14ac:dyDescent="0.25">
      <c r="A628" s="17"/>
    </row>
    <row r="629" spans="1:1" x14ac:dyDescent="0.25">
      <c r="A629" s="17"/>
    </row>
    <row r="630" spans="1:1" x14ac:dyDescent="0.25">
      <c r="A630" s="17"/>
    </row>
    <row r="631" spans="1:1" x14ac:dyDescent="0.25">
      <c r="A631" s="17"/>
    </row>
    <row r="632" spans="1:1" x14ac:dyDescent="0.25">
      <c r="A632" s="17"/>
    </row>
    <row r="633" spans="1:1" x14ac:dyDescent="0.25">
      <c r="A633" s="17"/>
    </row>
    <row r="634" spans="1:1" x14ac:dyDescent="0.25">
      <c r="A634" s="17"/>
    </row>
    <row r="635" spans="1:1" x14ac:dyDescent="0.25">
      <c r="A635" s="17"/>
    </row>
    <row r="636" spans="1:1" x14ac:dyDescent="0.25">
      <c r="A636" s="17"/>
    </row>
    <row r="637" spans="1:1" x14ac:dyDescent="0.25">
      <c r="A637" s="17"/>
    </row>
    <row r="638" spans="1:1" x14ac:dyDescent="0.25">
      <c r="A638" s="17"/>
    </row>
    <row r="639" spans="1:1" x14ac:dyDescent="0.25">
      <c r="A639" s="17"/>
    </row>
    <row r="640" spans="1:1" x14ac:dyDescent="0.25">
      <c r="A640" s="17"/>
    </row>
    <row r="641" spans="1:1" x14ac:dyDescent="0.25">
      <c r="A641" s="17"/>
    </row>
    <row r="642" spans="1:1" x14ac:dyDescent="0.25">
      <c r="A642" s="17"/>
    </row>
    <row r="643" spans="1:1" x14ac:dyDescent="0.25">
      <c r="A643" s="17"/>
    </row>
    <row r="644" spans="1:1" x14ac:dyDescent="0.25">
      <c r="A644" s="17"/>
    </row>
    <row r="645" spans="1:1" x14ac:dyDescent="0.25">
      <c r="A645" s="17"/>
    </row>
    <row r="646" spans="1:1" x14ac:dyDescent="0.25">
      <c r="A646" s="17"/>
    </row>
    <row r="647" spans="1:1" x14ac:dyDescent="0.25">
      <c r="A647" s="17"/>
    </row>
    <row r="648" spans="1:1" x14ac:dyDescent="0.25">
      <c r="A648" s="17"/>
    </row>
    <row r="649" spans="1:1" x14ac:dyDescent="0.25">
      <c r="A649" s="17"/>
    </row>
    <row r="650" spans="1:1" x14ac:dyDescent="0.25">
      <c r="A650" s="17"/>
    </row>
    <row r="651" spans="1:1" x14ac:dyDescent="0.25">
      <c r="A651" s="17"/>
    </row>
    <row r="652" spans="1:1" x14ac:dyDescent="0.25">
      <c r="A652" s="17"/>
    </row>
    <row r="653" spans="1:1" x14ac:dyDescent="0.25">
      <c r="A653" s="17"/>
    </row>
    <row r="654" spans="1:1" x14ac:dyDescent="0.25">
      <c r="A654" s="17"/>
    </row>
    <row r="655" spans="1:1" x14ac:dyDescent="0.25">
      <c r="A655" s="17"/>
    </row>
    <row r="656" spans="1:1" x14ac:dyDescent="0.25">
      <c r="A656" s="17"/>
    </row>
    <row r="657" spans="1:1" x14ac:dyDescent="0.25">
      <c r="A657" s="17"/>
    </row>
    <row r="658" spans="1:1" x14ac:dyDescent="0.25">
      <c r="A658" s="17"/>
    </row>
    <row r="659" spans="1:1" x14ac:dyDescent="0.25">
      <c r="A659" s="17"/>
    </row>
    <row r="660" spans="1:1" x14ac:dyDescent="0.25">
      <c r="A660" s="17"/>
    </row>
    <row r="661" spans="1:1" x14ac:dyDescent="0.25">
      <c r="A661" s="17"/>
    </row>
    <row r="662" spans="1:1" x14ac:dyDescent="0.25">
      <c r="A662" s="17"/>
    </row>
    <row r="663" spans="1:1" x14ac:dyDescent="0.25">
      <c r="A663" s="17"/>
    </row>
    <row r="664" spans="1:1" x14ac:dyDescent="0.25">
      <c r="A664" s="17"/>
    </row>
    <row r="665" spans="1:1" x14ac:dyDescent="0.25">
      <c r="A665" s="17"/>
    </row>
    <row r="666" spans="1:1" x14ac:dyDescent="0.25">
      <c r="A666" s="17"/>
    </row>
    <row r="667" spans="1:1" x14ac:dyDescent="0.25">
      <c r="A667" s="17"/>
    </row>
    <row r="668" spans="1:1" x14ac:dyDescent="0.25">
      <c r="A668" s="17"/>
    </row>
    <row r="669" spans="1:1" x14ac:dyDescent="0.25">
      <c r="A669" s="17"/>
    </row>
    <row r="670" spans="1:1" x14ac:dyDescent="0.25">
      <c r="A670" s="17"/>
    </row>
    <row r="671" spans="1:1" x14ac:dyDescent="0.25">
      <c r="A671" s="17"/>
    </row>
    <row r="672" spans="1:1" x14ac:dyDescent="0.25">
      <c r="A672" s="17"/>
    </row>
    <row r="673" spans="1:1" x14ac:dyDescent="0.25">
      <c r="A673" s="17"/>
    </row>
    <row r="674" spans="1:1" x14ac:dyDescent="0.25">
      <c r="A674" s="17"/>
    </row>
    <row r="675" spans="1:1" x14ac:dyDescent="0.25">
      <c r="A675" s="17"/>
    </row>
    <row r="676" spans="1:1" x14ac:dyDescent="0.25">
      <c r="A676" s="17"/>
    </row>
    <row r="677" spans="1:1" x14ac:dyDescent="0.25">
      <c r="A677" s="17"/>
    </row>
    <row r="678" spans="1:1" x14ac:dyDescent="0.25">
      <c r="A678" s="17"/>
    </row>
    <row r="679" spans="1:1" x14ac:dyDescent="0.25">
      <c r="A679" s="17"/>
    </row>
    <row r="680" spans="1:1" x14ac:dyDescent="0.25">
      <c r="A680" s="17"/>
    </row>
    <row r="681" spans="1:1" x14ac:dyDescent="0.25">
      <c r="A681" s="17"/>
    </row>
    <row r="682" spans="1:1" x14ac:dyDescent="0.25">
      <c r="A682" s="17"/>
    </row>
    <row r="683" spans="1:1" x14ac:dyDescent="0.25">
      <c r="A683" s="17"/>
    </row>
    <row r="684" spans="1:1" x14ac:dyDescent="0.25">
      <c r="A684" s="17"/>
    </row>
    <row r="685" spans="1:1" x14ac:dyDescent="0.25">
      <c r="A685" s="17"/>
    </row>
    <row r="686" spans="1:1" x14ac:dyDescent="0.25">
      <c r="A686" s="17"/>
    </row>
    <row r="687" spans="1:1" x14ac:dyDescent="0.25">
      <c r="A687" s="17"/>
    </row>
    <row r="688" spans="1:1" x14ac:dyDescent="0.25">
      <c r="A688" s="17"/>
    </row>
    <row r="689" spans="1:1" x14ac:dyDescent="0.25">
      <c r="A689" s="17"/>
    </row>
    <row r="690" spans="1:1" x14ac:dyDescent="0.25">
      <c r="A690" s="17"/>
    </row>
    <row r="691" spans="1:1" x14ac:dyDescent="0.25">
      <c r="A691" s="17"/>
    </row>
    <row r="692" spans="1:1" x14ac:dyDescent="0.25">
      <c r="A692" s="17"/>
    </row>
    <row r="693" spans="1:1" x14ac:dyDescent="0.25">
      <c r="A693" s="17"/>
    </row>
    <row r="694" spans="1:1" x14ac:dyDescent="0.25">
      <c r="A694" s="17"/>
    </row>
    <row r="695" spans="1:1" x14ac:dyDescent="0.25">
      <c r="A695" s="17"/>
    </row>
    <row r="696" spans="1:1" x14ac:dyDescent="0.25">
      <c r="A696" s="17"/>
    </row>
    <row r="697" spans="1:1" x14ac:dyDescent="0.25">
      <c r="A697" s="17"/>
    </row>
    <row r="698" spans="1:1" x14ac:dyDescent="0.25">
      <c r="A698" s="17"/>
    </row>
    <row r="699" spans="1:1" x14ac:dyDescent="0.25">
      <c r="A699" s="17"/>
    </row>
    <row r="700" spans="1:1" x14ac:dyDescent="0.25">
      <c r="A700" s="17"/>
    </row>
    <row r="701" spans="1:1" x14ac:dyDescent="0.25">
      <c r="A701" s="17"/>
    </row>
    <row r="702" spans="1:1" x14ac:dyDescent="0.25">
      <c r="A702" s="17"/>
    </row>
    <row r="703" spans="1:1" x14ac:dyDescent="0.25">
      <c r="A703" s="17"/>
    </row>
    <row r="704" spans="1:1" x14ac:dyDescent="0.25">
      <c r="A704" s="17"/>
    </row>
    <row r="705" spans="1:1" x14ac:dyDescent="0.25">
      <c r="A705" s="17"/>
    </row>
    <row r="706" spans="1:1" x14ac:dyDescent="0.25">
      <c r="A706" s="17"/>
    </row>
    <row r="707" spans="1:1" x14ac:dyDescent="0.25">
      <c r="A707" s="17"/>
    </row>
    <row r="708" spans="1:1" x14ac:dyDescent="0.25">
      <c r="A708" s="17"/>
    </row>
    <row r="709" spans="1:1" x14ac:dyDescent="0.25">
      <c r="A709" s="17"/>
    </row>
    <row r="710" spans="1:1" x14ac:dyDescent="0.25">
      <c r="A710" s="17"/>
    </row>
    <row r="711" spans="1:1" x14ac:dyDescent="0.25">
      <c r="A711" s="17"/>
    </row>
    <row r="712" spans="1:1" x14ac:dyDescent="0.25">
      <c r="A712" s="17"/>
    </row>
    <row r="713" spans="1:1" x14ac:dyDescent="0.25">
      <c r="A713" s="17"/>
    </row>
    <row r="714" spans="1:1" x14ac:dyDescent="0.25">
      <c r="A714" s="17"/>
    </row>
    <row r="715" spans="1:1" x14ac:dyDescent="0.25">
      <c r="A715" s="17"/>
    </row>
    <row r="716" spans="1:1" x14ac:dyDescent="0.25">
      <c r="A716" s="17"/>
    </row>
    <row r="717" spans="1:1" x14ac:dyDescent="0.25">
      <c r="A717" s="17"/>
    </row>
    <row r="718" spans="1:1" x14ac:dyDescent="0.25">
      <c r="A718" s="17"/>
    </row>
    <row r="719" spans="1:1" x14ac:dyDescent="0.25">
      <c r="A719" s="17"/>
    </row>
    <row r="720" spans="1:1" x14ac:dyDescent="0.25">
      <c r="A720" s="17"/>
    </row>
    <row r="721" spans="1:1" x14ac:dyDescent="0.25">
      <c r="A721" s="17"/>
    </row>
    <row r="722" spans="1:1" x14ac:dyDescent="0.25">
      <c r="A722" s="17"/>
    </row>
    <row r="723" spans="1:1" x14ac:dyDescent="0.25">
      <c r="A723" s="17"/>
    </row>
    <row r="724" spans="1:1" x14ac:dyDescent="0.25">
      <c r="A724" s="17"/>
    </row>
    <row r="725" spans="1:1" x14ac:dyDescent="0.25">
      <c r="A725" s="17"/>
    </row>
    <row r="726" spans="1:1" x14ac:dyDescent="0.25">
      <c r="A726" s="17"/>
    </row>
    <row r="727" spans="1:1" x14ac:dyDescent="0.25">
      <c r="A727" s="17"/>
    </row>
    <row r="728" spans="1:1" x14ac:dyDescent="0.25">
      <c r="A728" s="17"/>
    </row>
    <row r="729" spans="1:1" x14ac:dyDescent="0.25">
      <c r="A729" s="17"/>
    </row>
    <row r="730" spans="1:1" x14ac:dyDescent="0.25">
      <c r="A730" s="17"/>
    </row>
    <row r="731" spans="1:1" x14ac:dyDescent="0.25">
      <c r="A731" s="17"/>
    </row>
    <row r="732" spans="1:1" x14ac:dyDescent="0.25">
      <c r="A732" s="17"/>
    </row>
    <row r="733" spans="1:1" x14ac:dyDescent="0.25">
      <c r="A733" s="17"/>
    </row>
    <row r="734" spans="1:1" x14ac:dyDescent="0.25">
      <c r="A734" s="17"/>
    </row>
    <row r="735" spans="1:1" x14ac:dyDescent="0.25">
      <c r="A735" s="17"/>
    </row>
    <row r="736" spans="1:1" x14ac:dyDescent="0.25">
      <c r="A736" s="17"/>
    </row>
    <row r="737" spans="1:1" x14ac:dyDescent="0.25">
      <c r="A737" s="17"/>
    </row>
    <row r="738" spans="1:1" x14ac:dyDescent="0.25">
      <c r="A738" s="17"/>
    </row>
    <row r="739" spans="1:1" x14ac:dyDescent="0.25">
      <c r="A739" s="17"/>
    </row>
    <row r="740" spans="1:1" x14ac:dyDescent="0.25">
      <c r="A740" s="17"/>
    </row>
    <row r="741" spans="1:1" x14ac:dyDescent="0.25">
      <c r="A741" s="17"/>
    </row>
    <row r="742" spans="1:1" x14ac:dyDescent="0.25">
      <c r="A742" s="17"/>
    </row>
    <row r="743" spans="1:1" x14ac:dyDescent="0.25">
      <c r="A743" s="17"/>
    </row>
    <row r="744" spans="1:1" x14ac:dyDescent="0.25">
      <c r="A744" s="17"/>
    </row>
    <row r="745" spans="1:1" x14ac:dyDescent="0.25">
      <c r="A745" s="17"/>
    </row>
    <row r="746" spans="1:1" x14ac:dyDescent="0.25">
      <c r="A746" s="17"/>
    </row>
    <row r="747" spans="1:1" x14ac:dyDescent="0.25">
      <c r="A747" s="17"/>
    </row>
    <row r="748" spans="1:1" x14ac:dyDescent="0.25">
      <c r="A748" s="17"/>
    </row>
    <row r="749" spans="1:1" x14ac:dyDescent="0.25">
      <c r="A749" s="17"/>
    </row>
    <row r="750" spans="1:1" x14ac:dyDescent="0.25">
      <c r="A750" s="17"/>
    </row>
    <row r="751" spans="1:1" x14ac:dyDescent="0.25">
      <c r="A751" s="17"/>
    </row>
    <row r="752" spans="1:1" x14ac:dyDescent="0.25">
      <c r="A752" s="17"/>
    </row>
    <row r="753" spans="1:1" x14ac:dyDescent="0.25">
      <c r="A753" s="17"/>
    </row>
    <row r="754" spans="1:1" x14ac:dyDescent="0.25">
      <c r="A754" s="17"/>
    </row>
    <row r="755" spans="1:1" x14ac:dyDescent="0.25">
      <c r="A755" s="17"/>
    </row>
    <row r="756" spans="1:1" x14ac:dyDescent="0.25">
      <c r="A756" s="17"/>
    </row>
    <row r="757" spans="1:1" x14ac:dyDescent="0.25">
      <c r="A757" s="17"/>
    </row>
    <row r="758" spans="1:1" x14ac:dyDescent="0.25">
      <c r="A758" s="17"/>
    </row>
    <row r="759" spans="1:1" x14ac:dyDescent="0.25">
      <c r="A759" s="17"/>
    </row>
    <row r="760" spans="1:1" x14ac:dyDescent="0.25">
      <c r="A760" s="17"/>
    </row>
    <row r="761" spans="1:1" x14ac:dyDescent="0.25">
      <c r="A761" s="17"/>
    </row>
    <row r="762" spans="1:1" x14ac:dyDescent="0.25">
      <c r="A762" s="17"/>
    </row>
    <row r="763" spans="1:1" x14ac:dyDescent="0.25">
      <c r="A763" s="17"/>
    </row>
    <row r="764" spans="1:1" x14ac:dyDescent="0.25">
      <c r="A764" s="17"/>
    </row>
    <row r="765" spans="1:1" x14ac:dyDescent="0.25">
      <c r="A765" s="17"/>
    </row>
    <row r="766" spans="1:1" x14ac:dyDescent="0.25">
      <c r="A766" s="17"/>
    </row>
    <row r="767" spans="1:1" x14ac:dyDescent="0.25">
      <c r="A767" s="17"/>
    </row>
    <row r="768" spans="1:1" x14ac:dyDescent="0.25">
      <c r="A768" s="17"/>
    </row>
    <row r="769" spans="1:1" x14ac:dyDescent="0.25">
      <c r="A769" s="17"/>
    </row>
    <row r="770" spans="1:1" x14ac:dyDescent="0.25">
      <c r="A770" s="17"/>
    </row>
    <row r="771" spans="1:1" x14ac:dyDescent="0.25">
      <c r="A771" s="17"/>
    </row>
    <row r="772" spans="1:1" x14ac:dyDescent="0.25">
      <c r="A772" s="17"/>
    </row>
    <row r="773" spans="1:1" x14ac:dyDescent="0.25">
      <c r="A773" s="17"/>
    </row>
    <row r="774" spans="1:1" x14ac:dyDescent="0.25">
      <c r="A774" s="17"/>
    </row>
    <row r="775" spans="1:1" x14ac:dyDescent="0.25">
      <c r="A775" s="17"/>
    </row>
    <row r="776" spans="1:1" x14ac:dyDescent="0.25">
      <c r="A776" s="17"/>
    </row>
    <row r="777" spans="1:1" x14ac:dyDescent="0.25">
      <c r="A777" s="17"/>
    </row>
    <row r="778" spans="1:1" x14ac:dyDescent="0.25">
      <c r="A778" s="17"/>
    </row>
    <row r="779" spans="1:1" x14ac:dyDescent="0.25">
      <c r="A779" s="17"/>
    </row>
    <row r="780" spans="1:1" x14ac:dyDescent="0.25">
      <c r="A780" s="17"/>
    </row>
    <row r="781" spans="1:1" x14ac:dyDescent="0.25">
      <c r="A781" s="17"/>
    </row>
    <row r="782" spans="1:1" x14ac:dyDescent="0.25">
      <c r="A782" s="17"/>
    </row>
    <row r="783" spans="1:1" x14ac:dyDescent="0.25">
      <c r="A783" s="17"/>
    </row>
    <row r="784" spans="1:1" x14ac:dyDescent="0.25">
      <c r="A784" s="17"/>
    </row>
    <row r="785" spans="1:1" x14ac:dyDescent="0.25">
      <c r="A785" s="17"/>
    </row>
    <row r="786" spans="1:1" x14ac:dyDescent="0.25">
      <c r="A786" s="17"/>
    </row>
    <row r="787" spans="1:1" x14ac:dyDescent="0.25">
      <c r="A787" s="17"/>
    </row>
    <row r="788" spans="1:1" x14ac:dyDescent="0.25">
      <c r="A788" s="17"/>
    </row>
    <row r="789" spans="1:1" x14ac:dyDescent="0.25">
      <c r="A789" s="17"/>
    </row>
    <row r="790" spans="1:1" x14ac:dyDescent="0.25">
      <c r="A790" s="17"/>
    </row>
    <row r="791" spans="1:1" x14ac:dyDescent="0.25">
      <c r="A791" s="17"/>
    </row>
    <row r="792" spans="1:1" x14ac:dyDescent="0.25">
      <c r="A792" s="17"/>
    </row>
    <row r="793" spans="1:1" x14ac:dyDescent="0.25">
      <c r="A793" s="17"/>
    </row>
    <row r="794" spans="1:1" x14ac:dyDescent="0.25">
      <c r="A794" s="17"/>
    </row>
    <row r="795" spans="1:1" x14ac:dyDescent="0.25">
      <c r="A795" s="17"/>
    </row>
    <row r="796" spans="1:1" x14ac:dyDescent="0.25">
      <c r="A796" s="17"/>
    </row>
    <row r="797" spans="1:1" x14ac:dyDescent="0.25">
      <c r="A797" s="17"/>
    </row>
    <row r="798" spans="1:1" x14ac:dyDescent="0.25">
      <c r="A798" s="17"/>
    </row>
    <row r="799" spans="1:1" x14ac:dyDescent="0.25">
      <c r="A799" s="17"/>
    </row>
    <row r="800" spans="1:1" x14ac:dyDescent="0.25">
      <c r="A800" s="17"/>
    </row>
    <row r="801" spans="1:1" x14ac:dyDescent="0.25">
      <c r="A801" s="17"/>
    </row>
    <row r="802" spans="1:1" x14ac:dyDescent="0.25">
      <c r="A802" s="17"/>
    </row>
    <row r="803" spans="1:1" x14ac:dyDescent="0.25">
      <c r="A803" s="17"/>
    </row>
    <row r="804" spans="1:1" x14ac:dyDescent="0.25">
      <c r="A804" s="17"/>
    </row>
    <row r="805" spans="1:1" x14ac:dyDescent="0.25">
      <c r="A805" s="17"/>
    </row>
    <row r="806" spans="1:1" x14ac:dyDescent="0.25">
      <c r="A806" s="17"/>
    </row>
    <row r="807" spans="1:1" x14ac:dyDescent="0.25">
      <c r="A807" s="17"/>
    </row>
    <row r="808" spans="1:1" x14ac:dyDescent="0.25">
      <c r="A808" s="17"/>
    </row>
    <row r="809" spans="1:1" x14ac:dyDescent="0.25">
      <c r="A809" s="17"/>
    </row>
    <row r="810" spans="1:1" x14ac:dyDescent="0.25">
      <c r="A810" s="17"/>
    </row>
    <row r="811" spans="1:1" x14ac:dyDescent="0.25">
      <c r="A811" s="17"/>
    </row>
    <row r="812" spans="1:1" x14ac:dyDescent="0.25">
      <c r="A812" s="17"/>
    </row>
    <row r="813" spans="1:1" x14ac:dyDescent="0.25">
      <c r="A813" s="17"/>
    </row>
    <row r="814" spans="1:1" x14ac:dyDescent="0.25">
      <c r="A814" s="17"/>
    </row>
    <row r="815" spans="1:1" x14ac:dyDescent="0.25">
      <c r="A815" s="17"/>
    </row>
    <row r="816" spans="1:1" x14ac:dyDescent="0.25">
      <c r="A816" s="17"/>
    </row>
    <row r="817" spans="1:1" x14ac:dyDescent="0.25">
      <c r="A817" s="17"/>
    </row>
    <row r="818" spans="1:1" x14ac:dyDescent="0.25">
      <c r="A818" s="17"/>
    </row>
    <row r="819" spans="1:1" x14ac:dyDescent="0.25">
      <c r="A819" s="17"/>
    </row>
    <row r="820" spans="1:1" x14ac:dyDescent="0.25">
      <c r="A820" s="17"/>
    </row>
    <row r="821" spans="1:1" x14ac:dyDescent="0.25">
      <c r="A821" s="17"/>
    </row>
    <row r="822" spans="1:1" x14ac:dyDescent="0.25">
      <c r="A822" s="17"/>
    </row>
    <row r="823" spans="1:1" x14ac:dyDescent="0.25">
      <c r="A823" s="17"/>
    </row>
    <row r="824" spans="1:1" x14ac:dyDescent="0.25">
      <c r="A824" s="17"/>
    </row>
    <row r="825" spans="1:1" x14ac:dyDescent="0.25">
      <c r="A825" s="17"/>
    </row>
    <row r="826" spans="1:1" x14ac:dyDescent="0.25">
      <c r="A826" s="17"/>
    </row>
    <row r="827" spans="1:1" x14ac:dyDescent="0.25">
      <c r="A827" s="17"/>
    </row>
    <row r="828" spans="1:1" x14ac:dyDescent="0.25">
      <c r="A828" s="17"/>
    </row>
    <row r="829" spans="1:1" x14ac:dyDescent="0.25">
      <c r="A829" s="17"/>
    </row>
    <row r="830" spans="1:1" x14ac:dyDescent="0.25">
      <c r="A830" s="17"/>
    </row>
    <row r="831" spans="1:1" x14ac:dyDescent="0.25">
      <c r="A831" s="17"/>
    </row>
    <row r="832" spans="1:1" x14ac:dyDescent="0.25">
      <c r="A832" s="17"/>
    </row>
    <row r="833" spans="1:1" x14ac:dyDescent="0.25">
      <c r="A833" s="17"/>
    </row>
    <row r="834" spans="1:1" x14ac:dyDescent="0.25">
      <c r="A834" s="17"/>
    </row>
    <row r="835" spans="1:1" x14ac:dyDescent="0.25">
      <c r="A835" s="17"/>
    </row>
    <row r="836" spans="1:1" x14ac:dyDescent="0.25">
      <c r="A836" s="17"/>
    </row>
    <row r="837" spans="1:1" x14ac:dyDescent="0.25">
      <c r="A837" s="17"/>
    </row>
    <row r="838" spans="1:1" x14ac:dyDescent="0.25">
      <c r="A838" s="17"/>
    </row>
    <row r="839" spans="1:1" x14ac:dyDescent="0.25">
      <c r="A839" s="17"/>
    </row>
    <row r="840" spans="1:1" x14ac:dyDescent="0.25">
      <c r="A840" s="17"/>
    </row>
    <row r="841" spans="1:1" x14ac:dyDescent="0.25">
      <c r="A841" s="17"/>
    </row>
    <row r="842" spans="1:1" x14ac:dyDescent="0.25">
      <c r="A842" s="17"/>
    </row>
    <row r="843" spans="1:1" x14ac:dyDescent="0.25">
      <c r="A843" s="17"/>
    </row>
    <row r="844" spans="1:1" x14ac:dyDescent="0.25">
      <c r="A844" s="17"/>
    </row>
    <row r="845" spans="1:1" x14ac:dyDescent="0.25">
      <c r="A845" s="17"/>
    </row>
    <row r="846" spans="1:1" x14ac:dyDescent="0.25">
      <c r="A846" s="17"/>
    </row>
    <row r="847" spans="1:1" x14ac:dyDescent="0.25">
      <c r="A847" s="17"/>
    </row>
    <row r="848" spans="1:1" x14ac:dyDescent="0.25">
      <c r="A848" s="17"/>
    </row>
    <row r="849" spans="1:1" x14ac:dyDescent="0.25">
      <c r="A849" s="17"/>
    </row>
    <row r="850" spans="1:1" x14ac:dyDescent="0.25">
      <c r="A850" s="17"/>
    </row>
    <row r="851" spans="1:1" x14ac:dyDescent="0.25">
      <c r="A851" s="17"/>
    </row>
    <row r="852" spans="1:1" x14ac:dyDescent="0.25">
      <c r="A852" s="17"/>
    </row>
    <row r="853" spans="1:1" x14ac:dyDescent="0.25">
      <c r="A853" s="17"/>
    </row>
    <row r="854" spans="1:1" x14ac:dyDescent="0.25">
      <c r="A854" s="17"/>
    </row>
    <row r="855" spans="1:1" x14ac:dyDescent="0.25">
      <c r="A855" s="17"/>
    </row>
    <row r="856" spans="1:1" x14ac:dyDescent="0.25">
      <c r="A856" s="17"/>
    </row>
    <row r="857" spans="1:1" x14ac:dyDescent="0.25">
      <c r="A857" s="17"/>
    </row>
    <row r="858" spans="1:1" x14ac:dyDescent="0.25">
      <c r="A858" s="17"/>
    </row>
    <row r="859" spans="1:1" x14ac:dyDescent="0.25">
      <c r="A859" s="17"/>
    </row>
    <row r="860" spans="1:1" x14ac:dyDescent="0.25">
      <c r="A860" s="17"/>
    </row>
    <row r="861" spans="1:1" x14ac:dyDescent="0.25">
      <c r="A861" s="17"/>
    </row>
    <row r="862" spans="1:1" x14ac:dyDescent="0.25">
      <c r="A862" s="17"/>
    </row>
    <row r="863" spans="1:1" x14ac:dyDescent="0.25">
      <c r="A863" s="17"/>
    </row>
    <row r="864" spans="1:1" x14ac:dyDescent="0.25">
      <c r="A864" s="17"/>
    </row>
    <row r="865" spans="1:1" x14ac:dyDescent="0.25">
      <c r="A865" s="17"/>
    </row>
    <row r="866" spans="1:1" x14ac:dyDescent="0.25">
      <c r="A866" s="17"/>
    </row>
    <row r="867" spans="1:1" x14ac:dyDescent="0.25">
      <c r="A867" s="17"/>
    </row>
    <row r="868" spans="1:1" x14ac:dyDescent="0.25">
      <c r="A868" s="17"/>
    </row>
    <row r="869" spans="1:1" x14ac:dyDescent="0.25">
      <c r="A869" s="17"/>
    </row>
    <row r="870" spans="1:1" x14ac:dyDescent="0.25">
      <c r="A870" s="17"/>
    </row>
    <row r="871" spans="1:1" x14ac:dyDescent="0.25">
      <c r="A871" s="17"/>
    </row>
    <row r="872" spans="1:1" x14ac:dyDescent="0.25">
      <c r="A872" s="17"/>
    </row>
    <row r="873" spans="1:1" x14ac:dyDescent="0.25">
      <c r="A873" s="17"/>
    </row>
    <row r="874" spans="1:1" x14ac:dyDescent="0.25">
      <c r="A874" s="17"/>
    </row>
    <row r="875" spans="1:1" x14ac:dyDescent="0.25">
      <c r="A875" s="17"/>
    </row>
    <row r="876" spans="1:1" x14ac:dyDescent="0.25">
      <c r="A876" s="17"/>
    </row>
    <row r="877" spans="1:1" x14ac:dyDescent="0.25">
      <c r="A877" s="17"/>
    </row>
    <row r="878" spans="1:1" x14ac:dyDescent="0.25">
      <c r="A878" s="17"/>
    </row>
    <row r="879" spans="1:1" x14ac:dyDescent="0.25">
      <c r="A879" s="17"/>
    </row>
    <row r="880" spans="1:1" x14ac:dyDescent="0.25">
      <c r="A880" s="17"/>
    </row>
    <row r="881" spans="1:1" x14ac:dyDescent="0.25">
      <c r="A881" s="17"/>
    </row>
    <row r="882" spans="1:1" x14ac:dyDescent="0.25">
      <c r="A882" s="17"/>
    </row>
    <row r="883" spans="1:1" x14ac:dyDescent="0.25">
      <c r="A883" s="17"/>
    </row>
    <row r="884" spans="1:1" x14ac:dyDescent="0.25">
      <c r="A884" s="17"/>
    </row>
    <row r="885" spans="1:1" x14ac:dyDescent="0.25">
      <c r="A885" s="17"/>
    </row>
    <row r="886" spans="1:1" x14ac:dyDescent="0.25">
      <c r="A886" s="17"/>
    </row>
    <row r="887" spans="1:1" x14ac:dyDescent="0.25">
      <c r="A887" s="17"/>
    </row>
    <row r="888" spans="1:1" x14ac:dyDescent="0.25">
      <c r="A888" s="17"/>
    </row>
    <row r="889" spans="1:1" x14ac:dyDescent="0.25">
      <c r="A889" s="17"/>
    </row>
    <row r="890" spans="1:1" x14ac:dyDescent="0.25">
      <c r="A890" s="17"/>
    </row>
    <row r="891" spans="1:1" x14ac:dyDescent="0.25">
      <c r="A891" s="17"/>
    </row>
    <row r="892" spans="1:1" x14ac:dyDescent="0.25">
      <c r="A892" s="17"/>
    </row>
    <row r="893" spans="1:1" x14ac:dyDescent="0.25">
      <c r="A893" s="17"/>
    </row>
    <row r="894" spans="1:1" x14ac:dyDescent="0.25">
      <c r="A894" s="17"/>
    </row>
    <row r="895" spans="1:1" x14ac:dyDescent="0.25">
      <c r="A895" s="17"/>
    </row>
    <row r="896" spans="1:1" x14ac:dyDescent="0.25">
      <c r="A896" s="17"/>
    </row>
    <row r="897" spans="1:1" x14ac:dyDescent="0.25">
      <c r="A897" s="17"/>
    </row>
    <row r="898" spans="1:1" x14ac:dyDescent="0.25">
      <c r="A898" s="17"/>
    </row>
    <row r="899" spans="1:1" x14ac:dyDescent="0.25">
      <c r="A899" s="17"/>
    </row>
    <row r="900" spans="1:1" x14ac:dyDescent="0.25">
      <c r="A900" s="17"/>
    </row>
    <row r="901" spans="1:1" x14ac:dyDescent="0.25">
      <c r="A901" s="17"/>
    </row>
    <row r="902" spans="1:1" x14ac:dyDescent="0.25">
      <c r="A902" s="17"/>
    </row>
    <row r="903" spans="1:1" x14ac:dyDescent="0.25">
      <c r="A903" s="17"/>
    </row>
    <row r="904" spans="1:1" x14ac:dyDescent="0.25">
      <c r="A904" s="17"/>
    </row>
    <row r="905" spans="1:1" x14ac:dyDescent="0.25">
      <c r="A905" s="17"/>
    </row>
    <row r="906" spans="1:1" x14ac:dyDescent="0.25">
      <c r="A906" s="17"/>
    </row>
    <row r="907" spans="1:1" x14ac:dyDescent="0.25">
      <c r="A907" s="17"/>
    </row>
    <row r="908" spans="1:1" x14ac:dyDescent="0.25">
      <c r="A908" s="17"/>
    </row>
    <row r="909" spans="1:1" x14ac:dyDescent="0.25">
      <c r="A909" s="17"/>
    </row>
    <row r="910" spans="1:1" x14ac:dyDescent="0.25">
      <c r="A910" s="17"/>
    </row>
    <row r="911" spans="1:1" x14ac:dyDescent="0.25">
      <c r="A911" s="17"/>
    </row>
    <row r="912" spans="1:1" x14ac:dyDescent="0.25">
      <c r="A912" s="17"/>
    </row>
    <row r="913" spans="1:1" x14ac:dyDescent="0.25">
      <c r="A913" s="17"/>
    </row>
    <row r="914" spans="1:1" x14ac:dyDescent="0.25">
      <c r="A914" s="17"/>
    </row>
    <row r="915" spans="1:1" x14ac:dyDescent="0.25">
      <c r="A915" s="17"/>
    </row>
    <row r="916" spans="1:1" x14ac:dyDescent="0.25">
      <c r="A916" s="17"/>
    </row>
    <row r="917" spans="1:1" x14ac:dyDescent="0.25">
      <c r="A917" s="17"/>
    </row>
    <row r="918" spans="1:1" x14ac:dyDescent="0.25">
      <c r="A918" s="17"/>
    </row>
    <row r="919" spans="1:1" x14ac:dyDescent="0.25">
      <c r="A919" s="17"/>
    </row>
    <row r="920" spans="1:1" x14ac:dyDescent="0.25">
      <c r="A920" s="17"/>
    </row>
    <row r="921" spans="1:1" x14ac:dyDescent="0.25">
      <c r="A921" s="17"/>
    </row>
    <row r="922" spans="1:1" x14ac:dyDescent="0.25">
      <c r="A922" s="17"/>
    </row>
    <row r="923" spans="1:1" x14ac:dyDescent="0.25">
      <c r="A923" s="17"/>
    </row>
    <row r="924" spans="1:1" x14ac:dyDescent="0.25">
      <c r="A924" s="17"/>
    </row>
    <row r="925" spans="1:1" x14ac:dyDescent="0.25">
      <c r="A925" s="17"/>
    </row>
    <row r="926" spans="1:1" x14ac:dyDescent="0.25">
      <c r="A926" s="17"/>
    </row>
    <row r="927" spans="1:1" x14ac:dyDescent="0.25">
      <c r="A927" s="17"/>
    </row>
    <row r="928" spans="1:1" x14ac:dyDescent="0.25">
      <c r="A928" s="17"/>
    </row>
    <row r="929" spans="1:1" x14ac:dyDescent="0.25">
      <c r="A929" s="17"/>
    </row>
    <row r="930" spans="1:1" x14ac:dyDescent="0.25">
      <c r="A930" s="17"/>
    </row>
    <row r="931" spans="1:1" x14ac:dyDescent="0.25">
      <c r="A931" s="17"/>
    </row>
    <row r="932" spans="1:1" x14ac:dyDescent="0.25">
      <c r="A932" s="17"/>
    </row>
    <row r="933" spans="1:1" x14ac:dyDescent="0.25">
      <c r="A933" s="17"/>
    </row>
    <row r="934" spans="1:1" x14ac:dyDescent="0.25">
      <c r="A934" s="17"/>
    </row>
    <row r="935" spans="1:1" x14ac:dyDescent="0.25">
      <c r="A935" s="17"/>
    </row>
    <row r="936" spans="1:1" x14ac:dyDescent="0.25">
      <c r="A936" s="17"/>
    </row>
    <row r="937" spans="1:1" x14ac:dyDescent="0.25">
      <c r="A937" s="17"/>
    </row>
    <row r="938" spans="1:1" x14ac:dyDescent="0.25">
      <c r="A938" s="17"/>
    </row>
    <row r="939" spans="1:1" x14ac:dyDescent="0.25">
      <c r="A939" s="17"/>
    </row>
    <row r="940" spans="1:1" x14ac:dyDescent="0.25">
      <c r="A940" s="17"/>
    </row>
    <row r="941" spans="1:1" x14ac:dyDescent="0.25">
      <c r="A941" s="17"/>
    </row>
    <row r="942" spans="1:1" x14ac:dyDescent="0.25">
      <c r="A942" s="17"/>
    </row>
    <row r="943" spans="1:1" x14ac:dyDescent="0.25">
      <c r="A943" s="17"/>
    </row>
    <row r="944" spans="1:1" x14ac:dyDescent="0.25">
      <c r="A944" s="17"/>
    </row>
    <row r="945" spans="1:1" x14ac:dyDescent="0.25">
      <c r="A945" s="17"/>
    </row>
    <row r="946" spans="1:1" x14ac:dyDescent="0.25">
      <c r="A946" s="17"/>
    </row>
    <row r="947" spans="1:1" x14ac:dyDescent="0.25">
      <c r="A947" s="17"/>
    </row>
    <row r="948" spans="1:1" x14ac:dyDescent="0.25">
      <c r="A948" s="17"/>
    </row>
    <row r="949" spans="1:1" x14ac:dyDescent="0.25">
      <c r="A949" s="17"/>
    </row>
    <row r="950" spans="1:1" x14ac:dyDescent="0.25">
      <c r="A950" s="17"/>
    </row>
    <row r="951" spans="1:1" x14ac:dyDescent="0.25">
      <c r="A951" s="17"/>
    </row>
    <row r="952" spans="1:1" x14ac:dyDescent="0.25">
      <c r="A952" s="17"/>
    </row>
    <row r="953" spans="1:1" x14ac:dyDescent="0.25">
      <c r="A953" s="17"/>
    </row>
    <row r="954" spans="1:1" x14ac:dyDescent="0.25">
      <c r="A954" s="17"/>
    </row>
    <row r="955" spans="1:1" x14ac:dyDescent="0.25">
      <c r="A955" s="17"/>
    </row>
    <row r="956" spans="1:1" x14ac:dyDescent="0.25">
      <c r="A956" s="17"/>
    </row>
    <row r="957" spans="1:1" x14ac:dyDescent="0.25">
      <c r="A957" s="17"/>
    </row>
    <row r="958" spans="1:1" x14ac:dyDescent="0.25">
      <c r="A958" s="17"/>
    </row>
    <row r="959" spans="1:1" x14ac:dyDescent="0.25">
      <c r="A959" s="17"/>
    </row>
    <row r="960" spans="1:1" x14ac:dyDescent="0.25">
      <c r="A960" s="17"/>
    </row>
    <row r="961" spans="1:1" x14ac:dyDescent="0.25">
      <c r="A961" s="17"/>
    </row>
    <row r="962" spans="1:1" x14ac:dyDescent="0.25">
      <c r="A962" s="17"/>
    </row>
    <row r="963" spans="1:1" x14ac:dyDescent="0.25">
      <c r="A963" s="17"/>
    </row>
    <row r="964" spans="1:1" x14ac:dyDescent="0.25">
      <c r="A964" s="17"/>
    </row>
    <row r="965" spans="1:1" x14ac:dyDescent="0.25">
      <c r="A965" s="17"/>
    </row>
    <row r="966" spans="1:1" x14ac:dyDescent="0.25">
      <c r="A966" s="17"/>
    </row>
    <row r="967" spans="1:1" x14ac:dyDescent="0.25">
      <c r="A967" s="17"/>
    </row>
    <row r="968" spans="1:1" x14ac:dyDescent="0.25">
      <c r="A968" s="17"/>
    </row>
    <row r="969" spans="1:1" x14ac:dyDescent="0.25">
      <c r="A969" s="17"/>
    </row>
    <row r="970" spans="1:1" x14ac:dyDescent="0.25">
      <c r="A970" s="17"/>
    </row>
    <row r="971" spans="1:1" x14ac:dyDescent="0.25">
      <c r="A971" s="17"/>
    </row>
    <row r="972" spans="1:1" x14ac:dyDescent="0.25">
      <c r="A972" s="17"/>
    </row>
    <row r="973" spans="1:1" x14ac:dyDescent="0.25">
      <c r="A973" s="17"/>
    </row>
    <row r="974" spans="1:1" x14ac:dyDescent="0.25">
      <c r="A974" s="17"/>
    </row>
    <row r="975" spans="1:1" x14ac:dyDescent="0.25">
      <c r="A975" s="17"/>
    </row>
    <row r="976" spans="1:1" x14ac:dyDescent="0.25">
      <c r="A976" s="17"/>
    </row>
    <row r="977" spans="1:1" x14ac:dyDescent="0.25">
      <c r="A977" s="17"/>
    </row>
    <row r="978" spans="1:1" x14ac:dyDescent="0.25">
      <c r="A978" s="17"/>
    </row>
    <row r="979" spans="1:1" x14ac:dyDescent="0.25">
      <c r="A979" s="17"/>
    </row>
    <row r="980" spans="1:1" x14ac:dyDescent="0.25">
      <c r="A980" s="17"/>
    </row>
    <row r="981" spans="1:1" x14ac:dyDescent="0.25">
      <c r="A981" s="17"/>
    </row>
    <row r="982" spans="1:1" x14ac:dyDescent="0.25">
      <c r="A982" s="17"/>
    </row>
    <row r="983" spans="1:1" x14ac:dyDescent="0.25">
      <c r="A983" s="17"/>
    </row>
    <row r="984" spans="1:1" x14ac:dyDescent="0.25">
      <c r="A984" s="17"/>
    </row>
    <row r="985" spans="1:1" x14ac:dyDescent="0.25">
      <c r="A985" s="17"/>
    </row>
    <row r="986" spans="1:1" x14ac:dyDescent="0.25">
      <c r="A986" s="17"/>
    </row>
    <row r="987" spans="1:1" x14ac:dyDescent="0.25">
      <c r="A987" s="17"/>
    </row>
    <row r="988" spans="1:1" x14ac:dyDescent="0.25">
      <c r="A988" s="17"/>
    </row>
    <row r="989" spans="1:1" x14ac:dyDescent="0.25">
      <c r="A989" s="17"/>
    </row>
    <row r="990" spans="1:1" x14ac:dyDescent="0.25">
      <c r="A990" s="17"/>
    </row>
    <row r="991" spans="1:1" x14ac:dyDescent="0.25">
      <c r="A991" s="17"/>
    </row>
    <row r="992" spans="1:1" x14ac:dyDescent="0.25">
      <c r="A992" s="17"/>
    </row>
    <row r="993" spans="1:1" x14ac:dyDescent="0.25">
      <c r="A993" s="17"/>
    </row>
    <row r="994" spans="1:1" x14ac:dyDescent="0.25">
      <c r="A994" s="17"/>
    </row>
    <row r="995" spans="1:1" x14ac:dyDescent="0.25">
      <c r="A995" s="17"/>
    </row>
    <row r="996" spans="1:1" x14ac:dyDescent="0.25">
      <c r="A996" s="17"/>
    </row>
    <row r="997" spans="1:1" x14ac:dyDescent="0.25">
      <c r="A997" s="17"/>
    </row>
    <row r="998" spans="1:1" x14ac:dyDescent="0.25">
      <c r="A998" s="17"/>
    </row>
    <row r="999" spans="1:1" x14ac:dyDescent="0.25">
      <c r="A999" s="17"/>
    </row>
    <row r="1000" spans="1:1" x14ac:dyDescent="0.25">
      <c r="A1000" s="17"/>
    </row>
    <row r="1001" spans="1:1" x14ac:dyDescent="0.25">
      <c r="A1001" s="17"/>
    </row>
    <row r="1002" spans="1:1" x14ac:dyDescent="0.25">
      <c r="A1002" s="17"/>
    </row>
    <row r="1003" spans="1:1" x14ac:dyDescent="0.25">
      <c r="A1003" s="17"/>
    </row>
    <row r="1004" spans="1:1" x14ac:dyDescent="0.25">
      <c r="A1004" s="17"/>
    </row>
    <row r="1005" spans="1:1" x14ac:dyDescent="0.25">
      <c r="A1005" s="17"/>
    </row>
    <row r="1006" spans="1:1" x14ac:dyDescent="0.25">
      <c r="A1006" s="17"/>
    </row>
    <row r="1007" spans="1:1" x14ac:dyDescent="0.25">
      <c r="A1007" s="17"/>
    </row>
    <row r="1008" spans="1:1" x14ac:dyDescent="0.25">
      <c r="A1008" s="17"/>
    </row>
    <row r="1009" spans="1:1" x14ac:dyDescent="0.25">
      <c r="A1009" s="17"/>
    </row>
    <row r="1010" spans="1:1" x14ac:dyDescent="0.25">
      <c r="A1010" s="17"/>
    </row>
    <row r="1011" spans="1:1" x14ac:dyDescent="0.25">
      <c r="A1011" s="17"/>
    </row>
    <row r="1012" spans="1:1" x14ac:dyDescent="0.25">
      <c r="A1012" s="17"/>
    </row>
    <row r="1013" spans="1:1" x14ac:dyDescent="0.25">
      <c r="A1013" s="17"/>
    </row>
    <row r="1014" spans="1:1" x14ac:dyDescent="0.25">
      <c r="A1014" s="17"/>
    </row>
    <row r="1015" spans="1:1" x14ac:dyDescent="0.25">
      <c r="A1015" s="17"/>
    </row>
    <row r="1016" spans="1:1" x14ac:dyDescent="0.25">
      <c r="A1016" s="17"/>
    </row>
    <row r="1017" spans="1:1" x14ac:dyDescent="0.25">
      <c r="A1017" s="17"/>
    </row>
    <row r="1018" spans="1:1" x14ac:dyDescent="0.25">
      <c r="A1018" s="17"/>
    </row>
    <row r="1019" spans="1:1" x14ac:dyDescent="0.25">
      <c r="A1019" s="17"/>
    </row>
    <row r="1020" spans="1:1" x14ac:dyDescent="0.25">
      <c r="A1020" s="17"/>
    </row>
    <row r="1021" spans="1:1" x14ac:dyDescent="0.25">
      <c r="A1021" s="17"/>
    </row>
    <row r="1022" spans="1:1" x14ac:dyDescent="0.25">
      <c r="A1022" s="17"/>
    </row>
    <row r="1023" spans="1:1" x14ac:dyDescent="0.25">
      <c r="A1023" s="17"/>
    </row>
    <row r="1024" spans="1:1" x14ac:dyDescent="0.25">
      <c r="A1024" s="17"/>
    </row>
    <row r="1025" spans="1:1" x14ac:dyDescent="0.25">
      <c r="A1025" s="17"/>
    </row>
    <row r="1026" spans="1:1" x14ac:dyDescent="0.25">
      <c r="A1026" s="17"/>
    </row>
    <row r="1027" spans="1:1" x14ac:dyDescent="0.25">
      <c r="A1027" s="17"/>
    </row>
    <row r="1028" spans="1:1" x14ac:dyDescent="0.25">
      <c r="A1028" s="17"/>
    </row>
    <row r="1029" spans="1:1" x14ac:dyDescent="0.25">
      <c r="A1029" s="17"/>
    </row>
    <row r="1030" spans="1:1" x14ac:dyDescent="0.25">
      <c r="A1030" s="17"/>
    </row>
    <row r="1031" spans="1:1" x14ac:dyDescent="0.25">
      <c r="A1031" s="17"/>
    </row>
    <row r="1032" spans="1:1" x14ac:dyDescent="0.25">
      <c r="A1032" s="17"/>
    </row>
    <row r="1033" spans="1:1" x14ac:dyDescent="0.25">
      <c r="A1033" s="17"/>
    </row>
    <row r="1034" spans="1:1" x14ac:dyDescent="0.25">
      <c r="A1034" s="17"/>
    </row>
    <row r="1035" spans="1:1" x14ac:dyDescent="0.25">
      <c r="A1035" s="17"/>
    </row>
    <row r="1036" spans="1:1" x14ac:dyDescent="0.25">
      <c r="A1036" s="17"/>
    </row>
    <row r="1037" spans="1:1" x14ac:dyDescent="0.25">
      <c r="A1037" s="17"/>
    </row>
    <row r="1038" spans="1:1" x14ac:dyDescent="0.25">
      <c r="A1038" s="17"/>
    </row>
    <row r="1039" spans="1:1" x14ac:dyDescent="0.25">
      <c r="A1039" s="17"/>
    </row>
    <row r="1040" spans="1:1" x14ac:dyDescent="0.25">
      <c r="A1040" s="17"/>
    </row>
    <row r="1041" spans="1:1" x14ac:dyDescent="0.25">
      <c r="A1041" s="17"/>
    </row>
    <row r="1042" spans="1:1" x14ac:dyDescent="0.25">
      <c r="A1042" s="17"/>
    </row>
    <row r="1043" spans="1:1" x14ac:dyDescent="0.25">
      <c r="A1043" s="17"/>
    </row>
    <row r="1044" spans="1:1" x14ac:dyDescent="0.25">
      <c r="A1044" s="17"/>
    </row>
    <row r="1045" spans="1:1" x14ac:dyDescent="0.25">
      <c r="A1045" s="17"/>
    </row>
    <row r="1046" spans="1:1" x14ac:dyDescent="0.25">
      <c r="A1046" s="17"/>
    </row>
    <row r="1047" spans="1:1" x14ac:dyDescent="0.25">
      <c r="A1047" s="17"/>
    </row>
    <row r="1048" spans="1:1" x14ac:dyDescent="0.25">
      <c r="A1048" s="17"/>
    </row>
    <row r="1049" spans="1:1" x14ac:dyDescent="0.25">
      <c r="A1049" s="17"/>
    </row>
    <row r="1050" spans="1:1" x14ac:dyDescent="0.25">
      <c r="A1050" s="17"/>
    </row>
    <row r="1051" spans="1:1" x14ac:dyDescent="0.25">
      <c r="A1051" s="17"/>
    </row>
    <row r="1052" spans="1:1" x14ac:dyDescent="0.25">
      <c r="A1052" s="17"/>
    </row>
    <row r="1053" spans="1:1" x14ac:dyDescent="0.25">
      <c r="A1053" s="17"/>
    </row>
    <row r="1054" spans="1:1" x14ac:dyDescent="0.25">
      <c r="A1054" s="17"/>
    </row>
    <row r="1055" spans="1:1" x14ac:dyDescent="0.25">
      <c r="A1055" s="17"/>
    </row>
    <row r="1056" spans="1:1" x14ac:dyDescent="0.25">
      <c r="A1056" s="17"/>
    </row>
    <row r="1057" spans="1:1" x14ac:dyDescent="0.25">
      <c r="A1057" s="17"/>
    </row>
    <row r="1058" spans="1:1" x14ac:dyDescent="0.25">
      <c r="A1058" s="17"/>
    </row>
    <row r="1059" spans="1:1" x14ac:dyDescent="0.25">
      <c r="A1059" s="17"/>
    </row>
    <row r="1060" spans="1:1" x14ac:dyDescent="0.25">
      <c r="A1060" s="17"/>
    </row>
    <row r="1061" spans="1:1" x14ac:dyDescent="0.25">
      <c r="A1061" s="17"/>
    </row>
    <row r="1062" spans="1:1" x14ac:dyDescent="0.25">
      <c r="A1062" s="17"/>
    </row>
    <row r="1063" spans="1:1" x14ac:dyDescent="0.25">
      <c r="A1063" s="17"/>
    </row>
    <row r="1064" spans="1:1" x14ac:dyDescent="0.25">
      <c r="A1064" s="17"/>
    </row>
    <row r="1065" spans="1:1" x14ac:dyDescent="0.25">
      <c r="A1065" s="17"/>
    </row>
    <row r="1066" spans="1:1" x14ac:dyDescent="0.25">
      <c r="A1066" s="17"/>
    </row>
    <row r="1067" spans="1:1" x14ac:dyDescent="0.25">
      <c r="A1067" s="17"/>
    </row>
    <row r="1068" spans="1:1" x14ac:dyDescent="0.25">
      <c r="A1068" s="17"/>
    </row>
    <row r="1069" spans="1:1" x14ac:dyDescent="0.25">
      <c r="A1069" s="17"/>
    </row>
    <row r="1070" spans="1:1" x14ac:dyDescent="0.25">
      <c r="A1070" s="17"/>
    </row>
    <row r="1071" spans="1:1" x14ac:dyDescent="0.25">
      <c r="A1071" s="17"/>
    </row>
    <row r="1072" spans="1:1" x14ac:dyDescent="0.25">
      <c r="A1072" s="17"/>
    </row>
    <row r="1073" spans="1:1" x14ac:dyDescent="0.25">
      <c r="A1073" s="17"/>
    </row>
    <row r="1074" spans="1:1" x14ac:dyDescent="0.25">
      <c r="A1074" s="17"/>
    </row>
    <row r="1075" spans="1:1" x14ac:dyDescent="0.25">
      <c r="A1075" s="17"/>
    </row>
    <row r="1076" spans="1:1" x14ac:dyDescent="0.25">
      <c r="A1076" s="17"/>
    </row>
    <row r="1077" spans="1:1" x14ac:dyDescent="0.25">
      <c r="A1077" s="17"/>
    </row>
    <row r="1078" spans="1:1" x14ac:dyDescent="0.25">
      <c r="A1078" s="17"/>
    </row>
    <row r="1079" spans="1:1" x14ac:dyDescent="0.25">
      <c r="A1079" s="17"/>
    </row>
    <row r="1080" spans="1:1" x14ac:dyDescent="0.25">
      <c r="A1080" s="17"/>
    </row>
    <row r="1081" spans="1:1" x14ac:dyDescent="0.25">
      <c r="A1081" s="17"/>
    </row>
    <row r="1082" spans="1:1" x14ac:dyDescent="0.25">
      <c r="A1082" s="17"/>
    </row>
    <row r="1083" spans="1:1" x14ac:dyDescent="0.25">
      <c r="A1083" s="17"/>
    </row>
    <row r="1084" spans="1:1" x14ac:dyDescent="0.25">
      <c r="A1084" s="17"/>
    </row>
    <row r="1085" spans="1:1" x14ac:dyDescent="0.25">
      <c r="A1085" s="17"/>
    </row>
    <row r="1086" spans="1:1" x14ac:dyDescent="0.25">
      <c r="A1086" s="17"/>
    </row>
    <row r="1087" spans="1:1" x14ac:dyDescent="0.25">
      <c r="A1087" s="17"/>
    </row>
    <row r="1088" spans="1:1" x14ac:dyDescent="0.25">
      <c r="A1088" s="17"/>
    </row>
    <row r="1089" spans="1:1" x14ac:dyDescent="0.25">
      <c r="A1089" s="17"/>
    </row>
    <row r="1090" spans="1:1" x14ac:dyDescent="0.25">
      <c r="A1090" s="17"/>
    </row>
    <row r="1091" spans="1:1" x14ac:dyDescent="0.25">
      <c r="A1091" s="17"/>
    </row>
    <row r="1092" spans="1:1" x14ac:dyDescent="0.25">
      <c r="A1092" s="17"/>
    </row>
    <row r="1093" spans="1:1" x14ac:dyDescent="0.25">
      <c r="A1093" s="17"/>
    </row>
    <row r="1094" spans="1:1" x14ac:dyDescent="0.25">
      <c r="A1094" s="17"/>
    </row>
    <row r="1095" spans="1:1" x14ac:dyDescent="0.25">
      <c r="A1095" s="17"/>
    </row>
    <row r="1096" spans="1:1" x14ac:dyDescent="0.25">
      <c r="A1096" s="17"/>
    </row>
    <row r="1097" spans="1:1" x14ac:dyDescent="0.25">
      <c r="A1097" s="17"/>
    </row>
    <row r="1098" spans="1:1" x14ac:dyDescent="0.25">
      <c r="A1098" s="17"/>
    </row>
    <row r="1099" spans="1:1" x14ac:dyDescent="0.25">
      <c r="A1099" s="17"/>
    </row>
    <row r="1100" spans="1:1" x14ac:dyDescent="0.25">
      <c r="A1100" s="17"/>
    </row>
    <row r="1101" spans="1:1" x14ac:dyDescent="0.25">
      <c r="A1101" s="17"/>
    </row>
    <row r="1102" spans="1:1" x14ac:dyDescent="0.25">
      <c r="A1102" s="17"/>
    </row>
    <row r="1103" spans="1:1" x14ac:dyDescent="0.25">
      <c r="A1103" s="17"/>
    </row>
    <row r="1104" spans="1:1" x14ac:dyDescent="0.25">
      <c r="A1104" s="17"/>
    </row>
    <row r="1105" spans="1:1" x14ac:dyDescent="0.25">
      <c r="A1105" s="17"/>
    </row>
    <row r="1106" spans="1:1" x14ac:dyDescent="0.25">
      <c r="A1106" s="17"/>
    </row>
    <row r="1107" spans="1:1" x14ac:dyDescent="0.25">
      <c r="A1107" s="17"/>
    </row>
    <row r="1108" spans="1:1" x14ac:dyDescent="0.25">
      <c r="A1108" s="17"/>
    </row>
    <row r="1109" spans="1:1" x14ac:dyDescent="0.25">
      <c r="A1109" s="17"/>
    </row>
    <row r="1110" spans="1:1" x14ac:dyDescent="0.25">
      <c r="A1110" s="17"/>
    </row>
    <row r="1111" spans="1:1" x14ac:dyDescent="0.25">
      <c r="A1111" s="17"/>
    </row>
    <row r="1112" spans="1:1" x14ac:dyDescent="0.25">
      <c r="A1112" s="17"/>
    </row>
    <row r="1113" spans="1:1" x14ac:dyDescent="0.25">
      <c r="A1113" s="17"/>
    </row>
    <row r="1114" spans="1:1" x14ac:dyDescent="0.25">
      <c r="A1114" s="17"/>
    </row>
    <row r="1115" spans="1:1" x14ac:dyDescent="0.25">
      <c r="A1115" s="17"/>
    </row>
    <row r="1116" spans="1:1" x14ac:dyDescent="0.25">
      <c r="A1116" s="17"/>
    </row>
    <row r="1117" spans="1:1" x14ac:dyDescent="0.25">
      <c r="A1117" s="17"/>
    </row>
    <row r="1118" spans="1:1" x14ac:dyDescent="0.25">
      <c r="A1118" s="17"/>
    </row>
    <row r="1119" spans="1:1" x14ac:dyDescent="0.25">
      <c r="A1119" s="17"/>
    </row>
    <row r="1120" spans="1:1" x14ac:dyDescent="0.25">
      <c r="A1120" s="17"/>
    </row>
    <row r="1121" spans="1:1" x14ac:dyDescent="0.25">
      <c r="A1121" s="17"/>
    </row>
    <row r="1122" spans="1:1" x14ac:dyDescent="0.25">
      <c r="A1122" s="17"/>
    </row>
    <row r="1123" spans="1:1" x14ac:dyDescent="0.25">
      <c r="A1123" s="17"/>
    </row>
    <row r="1124" spans="1:1" x14ac:dyDescent="0.25">
      <c r="A1124" s="17"/>
    </row>
    <row r="1125" spans="1:1" x14ac:dyDescent="0.25">
      <c r="A1125" s="17"/>
    </row>
    <row r="1126" spans="1:1" x14ac:dyDescent="0.25">
      <c r="A1126" s="17"/>
    </row>
    <row r="1127" spans="1:1" x14ac:dyDescent="0.25">
      <c r="A1127" s="17"/>
    </row>
    <row r="1128" spans="1:1" x14ac:dyDescent="0.25">
      <c r="A1128" s="17"/>
    </row>
    <row r="1129" spans="1:1" x14ac:dyDescent="0.25">
      <c r="A1129" s="17"/>
    </row>
    <row r="1130" spans="1:1" x14ac:dyDescent="0.25">
      <c r="A1130" s="17"/>
    </row>
    <row r="1131" spans="1:1" x14ac:dyDescent="0.25">
      <c r="A1131" s="17"/>
    </row>
    <row r="1132" spans="1:1" x14ac:dyDescent="0.25">
      <c r="A1132" s="17"/>
    </row>
    <row r="1133" spans="1:1" x14ac:dyDescent="0.25">
      <c r="A1133" s="17"/>
    </row>
    <row r="1134" spans="1:1" x14ac:dyDescent="0.25">
      <c r="A1134" s="17"/>
    </row>
    <row r="1135" spans="1:1" x14ac:dyDescent="0.25">
      <c r="A1135" s="17"/>
    </row>
    <row r="1136" spans="1:1" x14ac:dyDescent="0.25">
      <c r="A1136" s="17"/>
    </row>
    <row r="1137" spans="1:1" x14ac:dyDescent="0.25">
      <c r="A1137" s="17"/>
    </row>
    <row r="1138" spans="1:1" x14ac:dyDescent="0.25">
      <c r="A1138" s="17"/>
    </row>
    <row r="1139" spans="1:1" x14ac:dyDescent="0.25">
      <c r="A1139" s="17"/>
    </row>
    <row r="1140" spans="1:1" x14ac:dyDescent="0.25">
      <c r="A1140" s="17"/>
    </row>
    <row r="1141" spans="1:1" x14ac:dyDescent="0.25">
      <c r="A1141" s="17"/>
    </row>
    <row r="1142" spans="1:1" x14ac:dyDescent="0.25">
      <c r="A1142" s="17"/>
    </row>
    <row r="1143" spans="1:1" x14ac:dyDescent="0.25">
      <c r="A1143" s="17"/>
    </row>
    <row r="1144" spans="1:1" x14ac:dyDescent="0.25">
      <c r="A1144" s="17"/>
    </row>
    <row r="1145" spans="1:1" x14ac:dyDescent="0.25">
      <c r="A1145" s="17"/>
    </row>
    <row r="1146" spans="1:1" x14ac:dyDescent="0.25">
      <c r="A1146" s="17"/>
    </row>
    <row r="1147" spans="1:1" x14ac:dyDescent="0.25">
      <c r="A1147" s="17"/>
    </row>
    <row r="1148" spans="1:1" x14ac:dyDescent="0.25">
      <c r="A1148" s="17"/>
    </row>
    <row r="1149" spans="1:1" x14ac:dyDescent="0.25">
      <c r="A1149" s="17"/>
    </row>
    <row r="1150" spans="1:1" x14ac:dyDescent="0.25">
      <c r="A1150" s="17"/>
    </row>
    <row r="1151" spans="1:1" x14ac:dyDescent="0.25">
      <c r="A1151" s="17"/>
    </row>
    <row r="1152" spans="1:1" x14ac:dyDescent="0.25">
      <c r="A1152" s="17"/>
    </row>
    <row r="1153" spans="1:1" x14ac:dyDescent="0.25">
      <c r="A1153" s="17"/>
    </row>
    <row r="1154" spans="1:1" x14ac:dyDescent="0.25">
      <c r="A1154" s="17"/>
    </row>
    <row r="1155" spans="1:1" x14ac:dyDescent="0.25">
      <c r="A1155" s="17"/>
    </row>
    <row r="1156" spans="1:1" x14ac:dyDescent="0.25">
      <c r="A1156" s="17"/>
    </row>
    <row r="1157" spans="1:1" x14ac:dyDescent="0.25">
      <c r="A1157" s="17"/>
    </row>
    <row r="1158" spans="1:1" x14ac:dyDescent="0.25">
      <c r="A1158" s="17"/>
    </row>
    <row r="1159" spans="1:1" x14ac:dyDescent="0.25">
      <c r="A1159" s="17"/>
    </row>
    <row r="1160" spans="1:1" x14ac:dyDescent="0.25">
      <c r="A1160" s="17"/>
    </row>
    <row r="1161" spans="1:1" x14ac:dyDescent="0.25">
      <c r="A1161" s="17"/>
    </row>
    <row r="1162" spans="1:1" x14ac:dyDescent="0.25">
      <c r="A1162" s="17"/>
    </row>
    <row r="1163" spans="1:1" x14ac:dyDescent="0.25">
      <c r="A1163" s="17"/>
    </row>
    <row r="1164" spans="1:1" x14ac:dyDescent="0.25">
      <c r="A1164" s="17"/>
    </row>
    <row r="1165" spans="1:1" x14ac:dyDescent="0.25">
      <c r="A1165" s="17"/>
    </row>
    <row r="1166" spans="1:1" x14ac:dyDescent="0.25">
      <c r="A1166" s="17"/>
    </row>
    <row r="1167" spans="1:1" x14ac:dyDescent="0.25">
      <c r="A1167" s="17"/>
    </row>
    <row r="1168" spans="1:1" x14ac:dyDescent="0.25">
      <c r="A1168" s="17"/>
    </row>
    <row r="1169" spans="1:1" x14ac:dyDescent="0.25">
      <c r="A1169" s="17"/>
    </row>
    <row r="1170" spans="1:1" x14ac:dyDescent="0.25">
      <c r="A1170" s="17"/>
    </row>
    <row r="1171" spans="1:1" x14ac:dyDescent="0.25">
      <c r="A1171" s="17"/>
    </row>
    <row r="1172" spans="1:1" x14ac:dyDescent="0.25">
      <c r="A1172" s="17"/>
    </row>
    <row r="1173" spans="1:1" x14ac:dyDescent="0.25">
      <c r="A1173" s="17"/>
    </row>
    <row r="1174" spans="1:1" x14ac:dyDescent="0.25">
      <c r="A1174" s="17"/>
    </row>
    <row r="1175" spans="1:1" x14ac:dyDescent="0.25">
      <c r="A1175" s="17"/>
    </row>
    <row r="1176" spans="1:1" x14ac:dyDescent="0.25">
      <c r="A1176" s="17"/>
    </row>
    <row r="1177" spans="1:1" x14ac:dyDescent="0.25">
      <c r="A1177" s="17"/>
    </row>
    <row r="1178" spans="1:1" x14ac:dyDescent="0.25">
      <c r="A1178" s="17"/>
    </row>
    <row r="1179" spans="1:1" x14ac:dyDescent="0.25">
      <c r="A1179" s="17"/>
    </row>
    <row r="1180" spans="1:1" x14ac:dyDescent="0.25">
      <c r="A1180" s="17"/>
    </row>
    <row r="1181" spans="1:1" x14ac:dyDescent="0.25">
      <c r="A1181" s="17"/>
    </row>
    <row r="1182" spans="1:1" x14ac:dyDescent="0.25">
      <c r="A1182" s="17"/>
    </row>
    <row r="1183" spans="1:1" x14ac:dyDescent="0.25">
      <c r="A1183" s="17"/>
    </row>
    <row r="1184" spans="1:1" x14ac:dyDescent="0.25">
      <c r="A1184" s="17"/>
    </row>
    <row r="1185" spans="1:1" x14ac:dyDescent="0.25">
      <c r="A1185" s="17"/>
    </row>
    <row r="1186" spans="1:1" x14ac:dyDescent="0.25">
      <c r="A1186" s="1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5DEC9-0A96-4331-B894-DB8F2765AED7}">
  <dimension ref="A1:R1238"/>
  <sheetViews>
    <sheetView topLeftCell="A75" workbookViewId="0">
      <selection activeCell="A75" sqref="A1:XFD1048576"/>
    </sheetView>
  </sheetViews>
  <sheetFormatPr defaultRowHeight="15" x14ac:dyDescent="0.25"/>
  <cols>
    <col min="1" max="1" width="11" customWidth="1"/>
    <col min="2" max="2" width="9.7109375" bestFit="1" customWidth="1"/>
    <col min="3" max="3" width="10.42578125" style="3" customWidth="1"/>
    <col min="4" max="4" width="10" customWidth="1"/>
    <col min="5" max="5" width="12.28515625" style="1" customWidth="1"/>
    <col min="6" max="6" width="9.140625" style="1"/>
    <col min="7" max="7" width="11.5703125" style="1" customWidth="1"/>
    <col min="8" max="8" width="15.28515625" style="1" customWidth="1"/>
    <col min="9" max="9" width="11.5703125" style="1" bestFit="1" customWidth="1"/>
    <col min="10" max="10" width="12.140625" style="1" customWidth="1"/>
    <col min="11" max="18" width="9.140625" style="1"/>
  </cols>
  <sheetData>
    <row r="1" spans="1:8" x14ac:dyDescent="0.25">
      <c r="A1" s="2"/>
      <c r="B1" s="1"/>
      <c r="D1" s="3"/>
    </row>
    <row r="2" spans="1:8" x14ac:dyDescent="0.25">
      <c r="A2" s="2"/>
      <c r="B2" s="4" t="s">
        <v>0</v>
      </c>
      <c r="D2" s="3"/>
    </row>
    <row r="3" spans="1:8" x14ac:dyDescent="0.25">
      <c r="A3" s="2"/>
      <c r="B3" s="4"/>
      <c r="D3" s="3"/>
    </row>
    <row r="4" spans="1:8" x14ac:dyDescent="0.25">
      <c r="A4" s="2"/>
      <c r="B4" s="4" t="s">
        <v>1</v>
      </c>
      <c r="D4" s="3"/>
    </row>
    <row r="5" spans="1:8" x14ac:dyDescent="0.25">
      <c r="A5" s="2"/>
      <c r="B5" s="4"/>
      <c r="D5" s="3"/>
    </row>
    <row r="6" spans="1:8" x14ac:dyDescent="0.25">
      <c r="A6" s="2"/>
      <c r="B6" s="4" t="s">
        <v>2</v>
      </c>
      <c r="D6" s="3"/>
    </row>
    <row r="7" spans="1:8" x14ac:dyDescent="0.25">
      <c r="A7" s="2" t="s">
        <v>7</v>
      </c>
      <c r="B7" s="1"/>
      <c r="D7" s="3"/>
      <c r="E7" s="1" t="s">
        <v>10</v>
      </c>
    </row>
    <row r="8" spans="1:8" x14ac:dyDescent="0.25">
      <c r="A8" s="2" t="s">
        <v>3</v>
      </c>
      <c r="B8" s="1" t="s">
        <v>4</v>
      </c>
      <c r="C8" s="3" t="s">
        <v>5</v>
      </c>
      <c r="D8" s="3" t="s">
        <v>9</v>
      </c>
      <c r="E8" s="1" t="s">
        <v>8</v>
      </c>
      <c r="G8" s="1" t="s">
        <v>28</v>
      </c>
      <c r="H8" s="1" t="s">
        <v>29</v>
      </c>
    </row>
    <row r="9" spans="1:8" x14ac:dyDescent="0.25">
      <c r="A9" s="2"/>
      <c r="B9" s="1"/>
      <c r="D9" s="3"/>
    </row>
    <row r="10" spans="1:8" ht="15.75" thickBot="1" x14ac:dyDescent="0.3">
      <c r="A10" s="18">
        <v>44214</v>
      </c>
      <c r="B10" t="s">
        <v>40</v>
      </c>
      <c r="C10" s="3">
        <v>1000</v>
      </c>
      <c r="D10" t="s">
        <v>12</v>
      </c>
      <c r="E10" s="1">
        <v>4279.95</v>
      </c>
      <c r="G10" s="5"/>
      <c r="H10" s="5"/>
    </row>
    <row r="11" spans="1:8" x14ac:dyDescent="0.25">
      <c r="A11" s="2">
        <v>44378</v>
      </c>
      <c r="B11" s="1" t="s">
        <v>27</v>
      </c>
      <c r="C11" s="3">
        <v>100</v>
      </c>
      <c r="D11" s="3" t="s">
        <v>12</v>
      </c>
      <c r="E11" s="1">
        <v>6645.95</v>
      </c>
      <c r="G11" s="22"/>
      <c r="H11" s="5"/>
    </row>
    <row r="12" spans="1:8" x14ac:dyDescent="0.25">
      <c r="A12" s="18">
        <v>44378</v>
      </c>
      <c r="B12" t="s">
        <v>42</v>
      </c>
      <c r="C12" s="3">
        <v>100</v>
      </c>
      <c r="D12" t="s">
        <v>12</v>
      </c>
      <c r="E12" s="1">
        <v>9358.9500000000007</v>
      </c>
      <c r="G12" s="23"/>
      <c r="H12" s="5"/>
    </row>
    <row r="13" spans="1:8" x14ac:dyDescent="0.25">
      <c r="A13" s="18">
        <v>44389</v>
      </c>
      <c r="B13" t="s">
        <v>42</v>
      </c>
      <c r="C13" s="3">
        <v>100</v>
      </c>
      <c r="D13" t="s">
        <v>12</v>
      </c>
      <c r="E13" s="1">
        <v>9412.9500000000007</v>
      </c>
      <c r="G13" s="11"/>
      <c r="H13" s="12"/>
    </row>
    <row r="14" spans="1:8" x14ac:dyDescent="0.25">
      <c r="A14" s="2">
        <v>44390</v>
      </c>
      <c r="B14" s="1" t="s">
        <v>25</v>
      </c>
      <c r="C14" s="3">
        <v>4000</v>
      </c>
      <c r="D14" s="3" t="s">
        <v>11</v>
      </c>
      <c r="E14" s="1">
        <v>-8900.0499999999993</v>
      </c>
      <c r="G14" s="13"/>
      <c r="H14" s="14"/>
    </row>
    <row r="15" spans="1:8" x14ac:dyDescent="0.25">
      <c r="A15" s="2">
        <v>44392</v>
      </c>
      <c r="B15" s="1" t="s">
        <v>6</v>
      </c>
      <c r="C15" s="3">
        <v>1200</v>
      </c>
      <c r="D15" s="3" t="s">
        <v>11</v>
      </c>
      <c r="E15" s="1">
        <v>-8596.0499999999993</v>
      </c>
      <c r="G15" s="5"/>
      <c r="H15" s="24"/>
    </row>
    <row r="16" spans="1:8" x14ac:dyDescent="0.25">
      <c r="A16" s="2">
        <v>44392</v>
      </c>
      <c r="B16" s="1" t="s">
        <v>24</v>
      </c>
      <c r="C16" s="3">
        <v>5000</v>
      </c>
      <c r="D16" s="3" t="s">
        <v>11</v>
      </c>
      <c r="E16" s="1">
        <v>-4980.05</v>
      </c>
      <c r="G16" s="5"/>
      <c r="H16" s="24"/>
    </row>
    <row r="17" spans="1:8" x14ac:dyDescent="0.25">
      <c r="A17" s="18">
        <v>44392</v>
      </c>
      <c r="B17" t="s">
        <v>40</v>
      </c>
      <c r="C17" s="3">
        <v>2302</v>
      </c>
      <c r="D17" t="s">
        <v>11</v>
      </c>
      <c r="E17" s="1">
        <v>-10052.81</v>
      </c>
      <c r="G17" s="5"/>
      <c r="H17" s="10"/>
    </row>
    <row r="18" spans="1:8" x14ac:dyDescent="0.25">
      <c r="A18" s="2">
        <v>44393</v>
      </c>
      <c r="B18" s="1" t="s">
        <v>17</v>
      </c>
      <c r="C18" s="3">
        <v>6000</v>
      </c>
      <c r="D18" s="3" t="s">
        <v>11</v>
      </c>
      <c r="E18" s="1">
        <v>-7120.05</v>
      </c>
      <c r="G18" s="5"/>
      <c r="H18" s="9"/>
    </row>
    <row r="19" spans="1:8" x14ac:dyDescent="0.25">
      <c r="A19" s="18">
        <v>44393</v>
      </c>
      <c r="B19" t="s">
        <v>40</v>
      </c>
      <c r="C19" s="3">
        <v>1725</v>
      </c>
      <c r="D19" t="s">
        <v>11</v>
      </c>
      <c r="E19" s="1">
        <v>-7555.5</v>
      </c>
      <c r="G19" s="5"/>
      <c r="H19" s="10"/>
    </row>
    <row r="20" spans="1:8" x14ac:dyDescent="0.25">
      <c r="A20" s="2">
        <v>44397</v>
      </c>
      <c r="B20" s="1" t="s">
        <v>15</v>
      </c>
      <c r="C20" s="3">
        <v>3000</v>
      </c>
      <c r="D20" s="3" t="s">
        <v>12</v>
      </c>
      <c r="E20" s="8">
        <v>4864.95</v>
      </c>
      <c r="G20" s="9"/>
      <c r="H20" s="5"/>
    </row>
    <row r="21" spans="1:8" x14ac:dyDescent="0.25">
      <c r="A21" s="2">
        <v>44397</v>
      </c>
      <c r="B21" s="1" t="s">
        <v>16</v>
      </c>
      <c r="C21" s="3">
        <v>200</v>
      </c>
      <c r="D21" s="3" t="s">
        <v>12</v>
      </c>
      <c r="E21" s="8">
        <v>4985.95</v>
      </c>
      <c r="G21" s="24"/>
      <c r="H21" s="5"/>
    </row>
    <row r="22" spans="1:8" x14ac:dyDescent="0.25">
      <c r="A22" s="18">
        <v>44397</v>
      </c>
      <c r="B22" t="s">
        <v>38</v>
      </c>
      <c r="C22" s="3">
        <v>500</v>
      </c>
      <c r="D22" t="s">
        <v>12</v>
      </c>
      <c r="E22" s="1">
        <v>4644.95</v>
      </c>
      <c r="G22" s="10"/>
      <c r="H22" s="5"/>
    </row>
    <row r="23" spans="1:8" x14ac:dyDescent="0.25">
      <c r="A23" s="2">
        <v>44398</v>
      </c>
      <c r="B23" s="5" t="s">
        <v>13</v>
      </c>
      <c r="C23" s="3">
        <v>2000</v>
      </c>
      <c r="D23" s="3" t="s">
        <v>12</v>
      </c>
      <c r="E23" s="1">
        <v>4439.95</v>
      </c>
      <c r="G23" s="9"/>
      <c r="H23" s="5"/>
    </row>
    <row r="24" spans="1:8" x14ac:dyDescent="0.25">
      <c r="A24" s="2">
        <v>44398</v>
      </c>
      <c r="B24" s="1" t="s">
        <v>16</v>
      </c>
      <c r="C24" s="3">
        <v>200</v>
      </c>
      <c r="D24" s="3" t="s">
        <v>12</v>
      </c>
      <c r="E24" s="1">
        <v>4929.97</v>
      </c>
      <c r="G24" s="24"/>
      <c r="H24" s="5"/>
    </row>
    <row r="25" spans="1:8" x14ac:dyDescent="0.25">
      <c r="A25" s="2">
        <v>44404</v>
      </c>
      <c r="B25" s="1" t="s">
        <v>6</v>
      </c>
      <c r="C25" s="3">
        <v>800</v>
      </c>
      <c r="D25" s="3" t="s">
        <v>12</v>
      </c>
      <c r="E25" s="1">
        <v>5419.95</v>
      </c>
      <c r="G25" s="11"/>
      <c r="H25" s="12"/>
    </row>
    <row r="26" spans="1:8" x14ac:dyDescent="0.25">
      <c r="A26" s="2">
        <v>44404</v>
      </c>
      <c r="B26" s="1" t="s">
        <v>26</v>
      </c>
      <c r="C26" s="3">
        <v>700</v>
      </c>
      <c r="D26" s="3" t="s">
        <v>11</v>
      </c>
      <c r="E26" s="1">
        <v>-27588.86</v>
      </c>
      <c r="G26" s="25"/>
      <c r="H26" s="26"/>
    </row>
    <row r="27" spans="1:8" x14ac:dyDescent="0.25">
      <c r="A27" s="2">
        <v>44404</v>
      </c>
      <c r="B27" s="1" t="s">
        <v>15</v>
      </c>
      <c r="C27" s="3">
        <v>3000</v>
      </c>
      <c r="D27" s="3" t="s">
        <v>12</v>
      </c>
      <c r="E27" s="7">
        <v>4924.95</v>
      </c>
      <c r="F27" s="7"/>
      <c r="G27" s="13"/>
      <c r="H27" s="14"/>
    </row>
    <row r="28" spans="1:8" x14ac:dyDescent="0.25">
      <c r="A28" s="2">
        <v>44405</v>
      </c>
      <c r="B28" s="1" t="s">
        <v>18</v>
      </c>
      <c r="C28" s="3">
        <v>700</v>
      </c>
      <c r="D28" s="3" t="s">
        <v>11</v>
      </c>
      <c r="E28" s="1">
        <v>-4481.05</v>
      </c>
      <c r="G28" s="11"/>
      <c r="H28" s="12"/>
    </row>
    <row r="29" spans="1:8" x14ac:dyDescent="0.25">
      <c r="A29" s="2">
        <v>44406</v>
      </c>
      <c r="B29" s="1" t="s">
        <v>6</v>
      </c>
      <c r="C29" s="3">
        <v>800</v>
      </c>
      <c r="D29" s="3" t="s">
        <v>12</v>
      </c>
      <c r="E29" s="1">
        <v>4835.95</v>
      </c>
      <c r="G29" s="25"/>
      <c r="H29" s="26"/>
    </row>
    <row r="30" spans="1:8" x14ac:dyDescent="0.25">
      <c r="A30" s="18">
        <v>44406</v>
      </c>
      <c r="B30" t="s">
        <v>38</v>
      </c>
      <c r="C30" s="3">
        <v>500</v>
      </c>
      <c r="D30" t="s">
        <v>12</v>
      </c>
      <c r="E30" s="1">
        <v>4599.95</v>
      </c>
      <c r="G30" s="13"/>
      <c r="H30" s="14"/>
    </row>
    <row r="31" spans="1:8" x14ac:dyDescent="0.25">
      <c r="A31" s="2">
        <v>44411</v>
      </c>
      <c r="B31" s="1" t="s">
        <v>16</v>
      </c>
      <c r="C31" s="3">
        <v>200</v>
      </c>
      <c r="D31" s="3" t="s">
        <v>12</v>
      </c>
      <c r="E31" s="1">
        <v>4885.95</v>
      </c>
      <c r="G31" s="11"/>
      <c r="H31" s="12"/>
    </row>
    <row r="32" spans="1:8" x14ac:dyDescent="0.25">
      <c r="A32" s="2">
        <v>44411</v>
      </c>
      <c r="B32" s="1" t="s">
        <v>27</v>
      </c>
      <c r="C32" s="3">
        <v>100</v>
      </c>
      <c r="D32" s="3" t="s">
        <v>12</v>
      </c>
      <c r="E32" s="1">
        <v>6801.95</v>
      </c>
      <c r="G32" s="25"/>
      <c r="H32" s="26"/>
    </row>
    <row r="33" spans="1:8" x14ac:dyDescent="0.25">
      <c r="A33" s="18">
        <v>44411</v>
      </c>
      <c r="B33" t="s">
        <v>42</v>
      </c>
      <c r="C33" s="3">
        <v>100</v>
      </c>
      <c r="D33" t="s">
        <v>12</v>
      </c>
      <c r="E33" s="1">
        <v>9500.9500000000007</v>
      </c>
      <c r="G33" s="25"/>
      <c r="H33" s="26"/>
    </row>
    <row r="34" spans="1:8" x14ac:dyDescent="0.25">
      <c r="A34" s="2">
        <v>44412</v>
      </c>
      <c r="B34" s="1" t="s">
        <v>21</v>
      </c>
      <c r="C34" s="3">
        <v>1200</v>
      </c>
      <c r="D34" s="3" t="s">
        <v>11</v>
      </c>
      <c r="E34" s="1">
        <v>-15558.05</v>
      </c>
      <c r="G34" s="13"/>
      <c r="H34" s="14"/>
    </row>
    <row r="35" spans="1:8" x14ac:dyDescent="0.25">
      <c r="A35" s="2">
        <v>44413</v>
      </c>
      <c r="B35" s="1" t="s">
        <v>27</v>
      </c>
      <c r="C35" s="3">
        <v>200</v>
      </c>
      <c r="D35" s="3" t="s">
        <v>12</v>
      </c>
      <c r="E35" s="1">
        <v>13601.95</v>
      </c>
      <c r="G35" s="1">
        <f t="shared" ref="G35:G76" si="0">IF((E35&gt;0),E35,0)</f>
        <v>13601.95</v>
      </c>
      <c r="H35" s="1">
        <f t="shared" ref="H35:H76" si="1">IF((E35&lt;0),E35,0)</f>
        <v>0</v>
      </c>
    </row>
    <row r="36" spans="1:8" x14ac:dyDescent="0.25">
      <c r="A36" s="2">
        <v>44414</v>
      </c>
      <c r="B36" s="1" t="s">
        <v>14</v>
      </c>
      <c r="C36" s="3">
        <v>2400</v>
      </c>
      <c r="D36" s="3" t="s">
        <v>11</v>
      </c>
      <c r="E36" s="1">
        <v>-14250.05</v>
      </c>
      <c r="G36" s="1">
        <f t="shared" si="0"/>
        <v>0</v>
      </c>
      <c r="H36" s="1">
        <f t="shared" si="1"/>
        <v>-14250.05</v>
      </c>
    </row>
    <row r="37" spans="1:8" x14ac:dyDescent="0.25">
      <c r="A37" s="2">
        <v>44417</v>
      </c>
      <c r="B37" s="1" t="s">
        <v>20</v>
      </c>
      <c r="C37" s="3">
        <v>4000</v>
      </c>
      <c r="D37" s="3" t="s">
        <v>12</v>
      </c>
      <c r="E37" s="1">
        <v>6539.95</v>
      </c>
      <c r="G37" s="1">
        <f t="shared" si="0"/>
        <v>6539.95</v>
      </c>
      <c r="H37" s="1">
        <f t="shared" si="1"/>
        <v>0</v>
      </c>
    </row>
    <row r="38" spans="1:8" x14ac:dyDescent="0.25">
      <c r="A38" s="2">
        <v>44418</v>
      </c>
      <c r="B38" s="1" t="s">
        <v>13</v>
      </c>
      <c r="C38" s="3">
        <v>2000</v>
      </c>
      <c r="D38" s="3" t="s">
        <v>11</v>
      </c>
      <c r="E38" s="1">
        <v>-4420.05</v>
      </c>
      <c r="G38" s="1">
        <f t="shared" si="0"/>
        <v>0</v>
      </c>
      <c r="H38" s="1">
        <f t="shared" si="1"/>
        <v>-4420.05</v>
      </c>
    </row>
    <row r="39" spans="1:8" x14ac:dyDescent="0.25">
      <c r="A39" s="2">
        <v>44418</v>
      </c>
      <c r="B39" s="1" t="s">
        <v>14</v>
      </c>
      <c r="C39" s="3">
        <v>1000</v>
      </c>
      <c r="D39" s="3" t="s">
        <v>12</v>
      </c>
      <c r="E39" s="1">
        <v>5989.95</v>
      </c>
      <c r="G39" s="1">
        <f t="shared" si="0"/>
        <v>5989.95</v>
      </c>
      <c r="H39" s="1">
        <f t="shared" si="1"/>
        <v>0</v>
      </c>
    </row>
    <row r="40" spans="1:8" x14ac:dyDescent="0.25">
      <c r="A40" s="2">
        <v>44418</v>
      </c>
      <c r="B40" s="1" t="s">
        <v>22</v>
      </c>
      <c r="C40" s="3">
        <v>1236</v>
      </c>
      <c r="D40" s="3" t="s">
        <v>11</v>
      </c>
      <c r="E40" s="1">
        <v>-15531.29</v>
      </c>
      <c r="G40" s="1">
        <f t="shared" si="0"/>
        <v>0</v>
      </c>
      <c r="H40" s="1">
        <f t="shared" si="1"/>
        <v>-15531.29</v>
      </c>
    </row>
    <row r="41" spans="1:8" x14ac:dyDescent="0.25">
      <c r="A41" s="2">
        <v>44418</v>
      </c>
      <c r="B41" s="1" t="s">
        <v>27</v>
      </c>
      <c r="C41" s="3">
        <v>100</v>
      </c>
      <c r="D41" s="3" t="s">
        <v>12</v>
      </c>
      <c r="E41" s="1">
        <v>6816.95</v>
      </c>
      <c r="G41" s="1">
        <f t="shared" si="0"/>
        <v>6816.95</v>
      </c>
      <c r="H41" s="1">
        <f t="shared" si="1"/>
        <v>0</v>
      </c>
    </row>
    <row r="42" spans="1:8" x14ac:dyDescent="0.25">
      <c r="A42" s="18">
        <v>44418</v>
      </c>
      <c r="B42" t="s">
        <v>38</v>
      </c>
      <c r="C42" s="3">
        <v>500</v>
      </c>
      <c r="D42" t="s">
        <v>12</v>
      </c>
      <c r="E42" s="1">
        <v>4824.95</v>
      </c>
      <c r="G42" s="1">
        <f t="shared" si="0"/>
        <v>4824.95</v>
      </c>
      <c r="H42" s="1">
        <f t="shared" si="1"/>
        <v>0</v>
      </c>
    </row>
    <row r="43" spans="1:8" x14ac:dyDescent="0.25">
      <c r="A43" s="18">
        <v>44418</v>
      </c>
      <c r="B43" t="s">
        <v>42</v>
      </c>
      <c r="C43" s="3">
        <v>100</v>
      </c>
      <c r="D43" t="s">
        <v>12</v>
      </c>
      <c r="E43" s="1">
        <v>9623.9500000000007</v>
      </c>
      <c r="G43" s="1">
        <f t="shared" si="0"/>
        <v>9623.9500000000007</v>
      </c>
      <c r="H43" s="1">
        <f t="shared" si="1"/>
        <v>0</v>
      </c>
    </row>
    <row r="44" spans="1:8" x14ac:dyDescent="0.25">
      <c r="A44" s="2">
        <v>44419</v>
      </c>
      <c r="B44" s="1" t="s">
        <v>14</v>
      </c>
      <c r="C44" s="3">
        <v>1000</v>
      </c>
      <c r="D44" s="3" t="s">
        <v>12</v>
      </c>
      <c r="E44" s="1">
        <v>15799.95</v>
      </c>
      <c r="G44" s="1">
        <f t="shared" si="0"/>
        <v>15799.95</v>
      </c>
      <c r="H44" s="1">
        <f t="shared" si="1"/>
        <v>0</v>
      </c>
    </row>
    <row r="45" spans="1:8" x14ac:dyDescent="0.25">
      <c r="A45" s="2">
        <v>44419</v>
      </c>
      <c r="B45" s="1" t="s">
        <v>16</v>
      </c>
      <c r="C45" s="3">
        <v>200</v>
      </c>
      <c r="D45" s="3" t="s">
        <v>12</v>
      </c>
      <c r="E45" s="1">
        <v>4921.95</v>
      </c>
      <c r="G45" s="1">
        <f t="shared" si="0"/>
        <v>4921.95</v>
      </c>
      <c r="H45" s="1">
        <f t="shared" si="1"/>
        <v>0</v>
      </c>
    </row>
    <row r="46" spans="1:8" x14ac:dyDescent="0.25">
      <c r="A46" s="2">
        <v>44419</v>
      </c>
      <c r="B46" s="1" t="s">
        <v>20</v>
      </c>
      <c r="C46" s="3">
        <v>4000</v>
      </c>
      <c r="D46" s="3" t="s">
        <v>12</v>
      </c>
      <c r="E46" s="1">
        <v>6559.95</v>
      </c>
      <c r="G46" s="1">
        <f t="shared" si="0"/>
        <v>6559.95</v>
      </c>
      <c r="H46" s="1">
        <f t="shared" si="1"/>
        <v>0</v>
      </c>
    </row>
    <row r="47" spans="1:8" x14ac:dyDescent="0.25">
      <c r="A47" s="2">
        <v>44419</v>
      </c>
      <c r="B47" s="1" t="s">
        <v>22</v>
      </c>
      <c r="C47" s="3">
        <v>900</v>
      </c>
      <c r="D47" s="3" t="s">
        <v>11</v>
      </c>
      <c r="E47" s="1">
        <v>-11265.05</v>
      </c>
      <c r="G47" s="1">
        <f t="shared" si="0"/>
        <v>0</v>
      </c>
      <c r="H47" s="1">
        <f t="shared" si="1"/>
        <v>-11265.05</v>
      </c>
    </row>
    <row r="48" spans="1:8" x14ac:dyDescent="0.25">
      <c r="A48" s="2">
        <v>44425</v>
      </c>
      <c r="B48" s="1" t="s">
        <v>14</v>
      </c>
      <c r="C48" s="3">
        <v>1000</v>
      </c>
      <c r="D48" s="3" t="s">
        <v>12</v>
      </c>
      <c r="E48" s="1">
        <v>5579.09</v>
      </c>
      <c r="G48" s="11"/>
      <c r="H48" s="12"/>
    </row>
    <row r="49" spans="1:8" x14ac:dyDescent="0.25">
      <c r="A49" s="2">
        <v>44426</v>
      </c>
      <c r="B49" s="1" t="s">
        <v>6</v>
      </c>
      <c r="C49" s="3">
        <v>2400</v>
      </c>
      <c r="D49" s="3" t="s">
        <v>11</v>
      </c>
      <c r="E49" s="1">
        <v>-16266.05</v>
      </c>
      <c r="G49" s="25"/>
      <c r="H49" s="26"/>
    </row>
    <row r="50" spans="1:8" x14ac:dyDescent="0.25">
      <c r="A50" s="2">
        <v>44426</v>
      </c>
      <c r="B50" s="1" t="s">
        <v>14</v>
      </c>
      <c r="C50" s="3">
        <v>1000</v>
      </c>
      <c r="D50" s="3" t="s">
        <v>12</v>
      </c>
      <c r="E50" s="1">
        <v>5439.95</v>
      </c>
      <c r="G50" s="25"/>
      <c r="H50" s="26"/>
    </row>
    <row r="51" spans="1:8" x14ac:dyDescent="0.25">
      <c r="A51" s="2">
        <v>44426</v>
      </c>
      <c r="B51" s="1" t="s">
        <v>27</v>
      </c>
      <c r="C51" s="3">
        <v>100</v>
      </c>
      <c r="D51" s="3" t="s">
        <v>12</v>
      </c>
      <c r="E51" s="1">
        <v>6913.95</v>
      </c>
      <c r="G51" s="25"/>
      <c r="H51" s="26"/>
    </row>
    <row r="52" spans="1:8" x14ac:dyDescent="0.25">
      <c r="A52" s="18">
        <v>44426</v>
      </c>
      <c r="B52" t="s">
        <v>38</v>
      </c>
      <c r="C52" s="3">
        <v>500</v>
      </c>
      <c r="D52" t="s">
        <v>12</v>
      </c>
      <c r="E52" s="1">
        <v>4889.95</v>
      </c>
      <c r="G52" s="25"/>
      <c r="H52" s="26"/>
    </row>
    <row r="53" spans="1:8" x14ac:dyDescent="0.25">
      <c r="A53" s="18">
        <v>44426</v>
      </c>
      <c r="B53" t="s">
        <v>42</v>
      </c>
      <c r="C53" s="3">
        <v>100</v>
      </c>
      <c r="D53" t="s">
        <v>12</v>
      </c>
      <c r="E53" s="1">
        <v>9753.9500000000007</v>
      </c>
      <c r="G53" s="13"/>
      <c r="H53" s="14"/>
    </row>
    <row r="54" spans="1:8" x14ac:dyDescent="0.25">
      <c r="A54" s="2">
        <v>44428</v>
      </c>
      <c r="B54" s="1" t="s">
        <v>16</v>
      </c>
      <c r="C54" s="3">
        <v>200</v>
      </c>
      <c r="D54" s="3" t="s">
        <v>12</v>
      </c>
      <c r="E54" s="1">
        <v>4923.95</v>
      </c>
      <c r="G54" s="24"/>
      <c r="H54" s="1">
        <f t="shared" si="1"/>
        <v>0</v>
      </c>
    </row>
    <row r="55" spans="1:8" x14ac:dyDescent="0.25">
      <c r="A55" s="18">
        <v>44428</v>
      </c>
      <c r="B55" t="s">
        <v>38</v>
      </c>
      <c r="C55" s="3">
        <v>500</v>
      </c>
      <c r="D55" t="s">
        <v>12</v>
      </c>
      <c r="E55" s="1">
        <v>4844.95</v>
      </c>
      <c r="G55" s="10"/>
      <c r="H55" s="1">
        <f t="shared" si="1"/>
        <v>0</v>
      </c>
    </row>
    <row r="56" spans="1:8" x14ac:dyDescent="0.25">
      <c r="A56" s="18">
        <v>44431</v>
      </c>
      <c r="B56" t="s">
        <v>38</v>
      </c>
      <c r="C56" s="3">
        <v>500</v>
      </c>
      <c r="D56" t="s">
        <v>12</v>
      </c>
      <c r="E56" s="1">
        <v>4844.95</v>
      </c>
      <c r="G56" s="27"/>
      <c r="H56" s="1">
        <f t="shared" si="1"/>
        <v>0</v>
      </c>
    </row>
    <row r="57" spans="1:8" x14ac:dyDescent="0.25">
      <c r="A57" s="2">
        <v>44441</v>
      </c>
      <c r="B57" s="1" t="s">
        <v>15</v>
      </c>
      <c r="C57" s="3">
        <v>3000</v>
      </c>
      <c r="D57" s="3" t="s">
        <v>12</v>
      </c>
      <c r="E57" s="1">
        <v>4954.95</v>
      </c>
      <c r="G57" s="1">
        <f t="shared" si="0"/>
        <v>4954.95</v>
      </c>
      <c r="H57" s="1">
        <f t="shared" si="1"/>
        <v>0</v>
      </c>
    </row>
    <row r="58" spans="1:8" x14ac:dyDescent="0.25">
      <c r="A58" s="2">
        <v>44441</v>
      </c>
      <c r="B58" s="1" t="s">
        <v>16</v>
      </c>
      <c r="C58" s="3">
        <v>200</v>
      </c>
      <c r="D58" s="3" t="s">
        <v>12</v>
      </c>
      <c r="E58" s="1">
        <v>4809.95</v>
      </c>
      <c r="G58" s="1">
        <f t="shared" si="0"/>
        <v>4809.95</v>
      </c>
      <c r="H58" s="1">
        <f t="shared" si="1"/>
        <v>0</v>
      </c>
    </row>
    <row r="59" spans="1:8" x14ac:dyDescent="0.25">
      <c r="A59" s="2">
        <v>44441</v>
      </c>
      <c r="B59" s="1" t="s">
        <v>27</v>
      </c>
      <c r="C59" s="3">
        <v>100</v>
      </c>
      <c r="D59" s="3" t="s">
        <v>12</v>
      </c>
      <c r="E59" s="1">
        <v>6701.85</v>
      </c>
      <c r="G59" s="1">
        <f t="shared" si="0"/>
        <v>6701.85</v>
      </c>
      <c r="H59" s="1">
        <f t="shared" si="1"/>
        <v>0</v>
      </c>
    </row>
    <row r="60" spans="1:8" x14ac:dyDescent="0.25">
      <c r="A60" s="18">
        <v>44441</v>
      </c>
      <c r="B60" t="s">
        <v>38</v>
      </c>
      <c r="C60" s="3">
        <v>500</v>
      </c>
      <c r="D60" t="s">
        <v>12</v>
      </c>
      <c r="E60" s="1">
        <v>4739.95</v>
      </c>
      <c r="G60" s="1">
        <f t="shared" si="0"/>
        <v>4739.95</v>
      </c>
      <c r="H60" s="1">
        <f t="shared" si="1"/>
        <v>0</v>
      </c>
    </row>
    <row r="61" spans="1:8" x14ac:dyDescent="0.25">
      <c r="A61" s="18">
        <v>44441</v>
      </c>
      <c r="B61" t="s">
        <v>39</v>
      </c>
      <c r="C61" s="3">
        <v>1000</v>
      </c>
      <c r="D61" s="19" t="s">
        <v>12</v>
      </c>
      <c r="E61" s="1">
        <v>5269.95</v>
      </c>
      <c r="G61" s="1">
        <f t="shared" si="0"/>
        <v>5269.95</v>
      </c>
      <c r="H61" s="1">
        <f t="shared" si="1"/>
        <v>0</v>
      </c>
    </row>
    <row r="62" spans="1:8" x14ac:dyDescent="0.25">
      <c r="A62" s="18">
        <v>44441</v>
      </c>
      <c r="B62" t="s">
        <v>42</v>
      </c>
      <c r="C62" s="3">
        <v>500</v>
      </c>
      <c r="D62" t="s">
        <v>11</v>
      </c>
      <c r="E62" s="1">
        <v>-48486.74</v>
      </c>
      <c r="G62" s="1">
        <f t="shared" si="0"/>
        <v>0</v>
      </c>
      <c r="H62" s="1">
        <f t="shared" si="1"/>
        <v>-48486.74</v>
      </c>
    </row>
    <row r="63" spans="1:8" x14ac:dyDescent="0.25">
      <c r="A63" s="2">
        <v>44452</v>
      </c>
      <c r="B63" s="1" t="s">
        <v>23</v>
      </c>
      <c r="C63" s="3">
        <v>200</v>
      </c>
      <c r="D63" s="3" t="s">
        <v>12</v>
      </c>
      <c r="E63" s="1">
        <v>4883.95</v>
      </c>
      <c r="G63" s="9"/>
      <c r="H63" s="1">
        <f t="shared" si="1"/>
        <v>0</v>
      </c>
    </row>
    <row r="64" spans="1:8" x14ac:dyDescent="0.25">
      <c r="A64" s="18">
        <v>44452</v>
      </c>
      <c r="B64" t="s">
        <v>39</v>
      </c>
      <c r="C64" s="3">
        <v>1000</v>
      </c>
      <c r="D64" t="s">
        <v>12</v>
      </c>
      <c r="E64" s="1">
        <v>5289.95</v>
      </c>
      <c r="G64" s="10"/>
      <c r="H64" s="1">
        <f t="shared" si="1"/>
        <v>0</v>
      </c>
    </row>
    <row r="65" spans="1:8" x14ac:dyDescent="0.25">
      <c r="A65" s="2">
        <v>44461</v>
      </c>
      <c r="B65" s="1" t="s">
        <v>23</v>
      </c>
      <c r="C65" s="3">
        <v>200</v>
      </c>
      <c r="D65" s="3" t="s">
        <v>12</v>
      </c>
      <c r="E65" s="1">
        <v>4991.95</v>
      </c>
      <c r="G65" s="1">
        <f t="shared" si="0"/>
        <v>4991.95</v>
      </c>
      <c r="H65" s="1">
        <f t="shared" si="1"/>
        <v>0</v>
      </c>
    </row>
    <row r="66" spans="1:8" x14ac:dyDescent="0.25">
      <c r="A66" s="18">
        <v>44462</v>
      </c>
      <c r="B66" t="s">
        <v>39</v>
      </c>
      <c r="C66" s="3">
        <v>1000</v>
      </c>
      <c r="D66" t="s">
        <v>12</v>
      </c>
      <c r="E66" s="1">
        <v>5079.95</v>
      </c>
      <c r="G66" s="9"/>
      <c r="H66" s="1">
        <f t="shared" si="1"/>
        <v>0</v>
      </c>
    </row>
    <row r="67" spans="1:8" x14ac:dyDescent="0.25">
      <c r="A67" s="18">
        <v>44462</v>
      </c>
      <c r="B67" t="s">
        <v>41</v>
      </c>
      <c r="C67" s="3">
        <v>200</v>
      </c>
      <c r="D67" t="s">
        <v>12</v>
      </c>
      <c r="E67" s="1">
        <v>7485.95</v>
      </c>
      <c r="G67" s="10"/>
      <c r="H67" s="1">
        <f t="shared" si="1"/>
        <v>0</v>
      </c>
    </row>
    <row r="68" spans="1:8" x14ac:dyDescent="0.25">
      <c r="A68" s="2">
        <v>44491</v>
      </c>
      <c r="B68" s="1" t="s">
        <v>15</v>
      </c>
      <c r="C68" s="3">
        <v>6000</v>
      </c>
      <c r="D68" s="3" t="s">
        <v>11</v>
      </c>
      <c r="E68" s="1">
        <v>-9790.0499999999993</v>
      </c>
      <c r="G68" s="1">
        <f t="shared" si="0"/>
        <v>0</v>
      </c>
      <c r="H68" s="1">
        <f t="shared" si="1"/>
        <v>-9790.0499999999993</v>
      </c>
    </row>
    <row r="69" spans="1:8" x14ac:dyDescent="0.25">
      <c r="A69" s="2">
        <v>44494</v>
      </c>
      <c r="B69" s="1" t="s">
        <v>15</v>
      </c>
      <c r="C69" s="3">
        <v>9000</v>
      </c>
      <c r="D69" s="3" t="s">
        <v>11</v>
      </c>
      <c r="E69" s="1">
        <v>-14570</v>
      </c>
      <c r="G69" s="1">
        <f t="shared" si="0"/>
        <v>0</v>
      </c>
      <c r="H69" s="1">
        <f t="shared" si="1"/>
        <v>-14570</v>
      </c>
    </row>
    <row r="70" spans="1:8" x14ac:dyDescent="0.25">
      <c r="A70" s="2">
        <v>44495</v>
      </c>
      <c r="B70" s="1" t="s">
        <v>23</v>
      </c>
      <c r="C70" s="3">
        <v>200</v>
      </c>
      <c r="D70" s="3" t="s">
        <v>12</v>
      </c>
      <c r="E70" s="1">
        <v>4807.95</v>
      </c>
      <c r="G70" s="1">
        <f t="shared" si="0"/>
        <v>4807.95</v>
      </c>
      <c r="H70" s="1">
        <f t="shared" si="1"/>
        <v>0</v>
      </c>
    </row>
    <row r="71" spans="1:8" x14ac:dyDescent="0.25">
      <c r="A71" s="2">
        <v>44496</v>
      </c>
      <c r="B71" s="1" t="s">
        <v>15</v>
      </c>
      <c r="C71" s="3">
        <v>18555</v>
      </c>
      <c r="D71" s="3" t="s">
        <v>11</v>
      </c>
      <c r="E71" s="1">
        <v>-30301.02</v>
      </c>
      <c r="G71" s="1">
        <f t="shared" si="0"/>
        <v>0</v>
      </c>
      <c r="H71" s="1">
        <f t="shared" si="1"/>
        <v>-30301.02</v>
      </c>
    </row>
    <row r="72" spans="1:8" x14ac:dyDescent="0.25">
      <c r="A72" s="2">
        <v>44497</v>
      </c>
      <c r="B72" s="1" t="s">
        <v>16</v>
      </c>
      <c r="C72" s="3">
        <v>200</v>
      </c>
      <c r="D72" s="3" t="s">
        <v>12</v>
      </c>
      <c r="E72" s="1">
        <v>4891.95</v>
      </c>
      <c r="G72" s="1">
        <f t="shared" si="0"/>
        <v>4891.95</v>
      </c>
      <c r="H72" s="1">
        <f t="shared" si="1"/>
        <v>0</v>
      </c>
    </row>
    <row r="73" spans="1:8" x14ac:dyDescent="0.25">
      <c r="A73" s="18">
        <v>44497</v>
      </c>
      <c r="B73" t="s">
        <v>39</v>
      </c>
      <c r="C73" s="3">
        <v>1000</v>
      </c>
      <c r="D73" t="s">
        <v>12</v>
      </c>
      <c r="E73" s="1">
        <v>4979.95</v>
      </c>
      <c r="G73" s="1">
        <f t="shared" si="0"/>
        <v>4979.95</v>
      </c>
      <c r="H73" s="1">
        <f t="shared" si="1"/>
        <v>0</v>
      </c>
    </row>
    <row r="74" spans="1:8" x14ac:dyDescent="0.25">
      <c r="A74" s="2">
        <v>44515</v>
      </c>
      <c r="B74" s="1" t="s">
        <v>16</v>
      </c>
      <c r="C74" s="3">
        <v>200</v>
      </c>
      <c r="D74" s="3" t="s">
        <v>12</v>
      </c>
      <c r="E74" s="1">
        <v>4569.95</v>
      </c>
      <c r="G74" s="1">
        <f t="shared" si="0"/>
        <v>4569.95</v>
      </c>
      <c r="H74" s="1">
        <f t="shared" si="1"/>
        <v>0</v>
      </c>
    </row>
    <row r="75" spans="1:8" x14ac:dyDescent="0.25">
      <c r="A75" s="2">
        <v>44515</v>
      </c>
      <c r="B75" s="1" t="s">
        <v>23</v>
      </c>
      <c r="C75" s="3">
        <v>1200</v>
      </c>
      <c r="D75" s="3" t="s">
        <v>11</v>
      </c>
      <c r="E75" s="1">
        <v>-30287.61</v>
      </c>
      <c r="G75" s="1">
        <f t="shared" si="0"/>
        <v>0</v>
      </c>
      <c r="H75" s="1">
        <f t="shared" si="1"/>
        <v>-30287.61</v>
      </c>
    </row>
    <row r="76" spans="1:8" x14ac:dyDescent="0.25">
      <c r="A76" s="18">
        <v>44515</v>
      </c>
      <c r="B76" t="s">
        <v>39</v>
      </c>
      <c r="C76" s="3">
        <v>1000</v>
      </c>
      <c r="D76" t="s">
        <v>12</v>
      </c>
      <c r="E76" s="1">
        <v>4819.95</v>
      </c>
      <c r="G76" s="1">
        <f t="shared" si="0"/>
        <v>4819.95</v>
      </c>
      <c r="H76" s="1">
        <f t="shared" si="1"/>
        <v>0</v>
      </c>
    </row>
    <row r="77" spans="1:8" x14ac:dyDescent="0.25">
      <c r="A77" s="2">
        <v>44518</v>
      </c>
      <c r="B77" s="1" t="s">
        <v>20</v>
      </c>
      <c r="C77" s="3">
        <v>4000</v>
      </c>
      <c r="D77" s="3" t="s">
        <v>11</v>
      </c>
      <c r="E77" s="1">
        <v>-6540.05</v>
      </c>
      <c r="G77" s="1">
        <f t="shared" ref="G77:G100" si="2">IF((E77&gt;0),E77,0)</f>
        <v>0</v>
      </c>
      <c r="H77" s="1">
        <f t="shared" ref="H77:H100" si="3">IF((E77&lt;0),E77,0)</f>
        <v>-6540.05</v>
      </c>
    </row>
    <row r="78" spans="1:8" x14ac:dyDescent="0.25">
      <c r="A78" s="2">
        <v>44518</v>
      </c>
      <c r="B78" s="1" t="s">
        <v>20</v>
      </c>
      <c r="C78" s="3">
        <v>4000</v>
      </c>
      <c r="D78" s="3" t="s">
        <v>11</v>
      </c>
      <c r="E78" s="1">
        <v>-6520.05</v>
      </c>
      <c r="G78" s="1">
        <f t="shared" si="2"/>
        <v>0</v>
      </c>
      <c r="H78" s="1">
        <f t="shared" si="3"/>
        <v>-6520.05</v>
      </c>
    </row>
    <row r="79" spans="1:8" x14ac:dyDescent="0.25">
      <c r="A79" s="18">
        <v>44518</v>
      </c>
      <c r="B79" t="s">
        <v>39</v>
      </c>
      <c r="C79" s="3">
        <v>1000</v>
      </c>
      <c r="D79" t="s">
        <v>12</v>
      </c>
      <c r="E79" s="1">
        <v>4729.95</v>
      </c>
      <c r="G79" s="1">
        <f t="shared" si="2"/>
        <v>4729.95</v>
      </c>
      <c r="H79" s="1">
        <f t="shared" si="3"/>
        <v>0</v>
      </c>
    </row>
    <row r="80" spans="1:8" x14ac:dyDescent="0.25">
      <c r="A80" s="2">
        <v>44538</v>
      </c>
      <c r="B80" s="1" t="s">
        <v>14</v>
      </c>
      <c r="C80" s="3">
        <v>1000</v>
      </c>
      <c r="D80" s="3" t="s">
        <v>12</v>
      </c>
      <c r="E80" s="1">
        <v>15419.95</v>
      </c>
      <c r="G80" s="21">
        <f t="shared" si="2"/>
        <v>15419.95</v>
      </c>
      <c r="H80" s="1">
        <f t="shared" si="3"/>
        <v>0</v>
      </c>
    </row>
    <row r="81" spans="1:8" x14ac:dyDescent="0.25">
      <c r="A81" s="18">
        <v>44539</v>
      </c>
      <c r="B81" t="s">
        <v>41</v>
      </c>
      <c r="C81" s="3">
        <v>200</v>
      </c>
      <c r="D81" t="s">
        <v>12</v>
      </c>
      <c r="E81" s="1">
        <v>5927.95</v>
      </c>
      <c r="G81" s="5"/>
      <c r="H81" s="5"/>
    </row>
    <row r="82" spans="1:8" x14ac:dyDescent="0.25">
      <c r="A82" s="2">
        <v>44540</v>
      </c>
      <c r="B82" s="1" t="s">
        <v>20</v>
      </c>
      <c r="C82" s="3">
        <v>5000</v>
      </c>
      <c r="D82" s="3" t="s">
        <v>11</v>
      </c>
      <c r="E82" s="1">
        <v>-8230.0499999999993</v>
      </c>
      <c r="G82" s="5"/>
      <c r="H82" s="5"/>
    </row>
    <row r="83" spans="1:8" x14ac:dyDescent="0.25">
      <c r="A83" s="2">
        <v>44585</v>
      </c>
      <c r="B83" s="1" t="s">
        <v>27</v>
      </c>
      <c r="C83" s="3">
        <v>6</v>
      </c>
      <c r="D83" s="3" t="s">
        <v>11</v>
      </c>
      <c r="E83" s="1">
        <f>-384.9*8</f>
        <v>-3079.2</v>
      </c>
      <c r="G83" s="1">
        <f t="shared" si="2"/>
        <v>0</v>
      </c>
      <c r="H83" s="1">
        <f t="shared" si="3"/>
        <v>-3079.2</v>
      </c>
    </row>
    <row r="84" spans="1:8" x14ac:dyDescent="0.25">
      <c r="A84" s="2">
        <v>44614</v>
      </c>
      <c r="B84" s="1" t="s">
        <v>15</v>
      </c>
      <c r="C84" s="3">
        <v>4000</v>
      </c>
      <c r="D84" s="3" t="s">
        <v>12</v>
      </c>
      <c r="E84" s="1">
        <v>6519.95</v>
      </c>
      <c r="G84" s="9"/>
      <c r="H84" s="1">
        <f t="shared" si="3"/>
        <v>0</v>
      </c>
    </row>
    <row r="85" spans="1:8" x14ac:dyDescent="0.25">
      <c r="A85" s="18">
        <v>44614</v>
      </c>
      <c r="B85" t="s">
        <v>38</v>
      </c>
      <c r="C85" s="3">
        <v>1000</v>
      </c>
      <c r="D85" t="s">
        <v>12</v>
      </c>
      <c r="E85" s="1">
        <v>9869.9500000000007</v>
      </c>
      <c r="G85" s="24"/>
      <c r="H85" s="1">
        <f t="shared" si="3"/>
        <v>0</v>
      </c>
    </row>
    <row r="86" spans="1:8" x14ac:dyDescent="0.25">
      <c r="A86" s="18">
        <v>44614</v>
      </c>
      <c r="B86" t="s">
        <v>40</v>
      </c>
      <c r="C86" s="3">
        <v>1000</v>
      </c>
      <c r="D86" t="s">
        <v>12</v>
      </c>
      <c r="E86" s="1">
        <v>3099.95</v>
      </c>
      <c r="G86" s="10"/>
      <c r="H86" s="1">
        <f t="shared" si="3"/>
        <v>0</v>
      </c>
    </row>
    <row r="87" spans="1:8" x14ac:dyDescent="0.25">
      <c r="A87" s="2">
        <v>44620</v>
      </c>
      <c r="B87" s="1" t="s">
        <v>15</v>
      </c>
      <c r="C87" s="3">
        <v>4000</v>
      </c>
      <c r="D87" s="3" t="s">
        <v>12</v>
      </c>
      <c r="E87" s="1">
        <v>6459.95</v>
      </c>
      <c r="G87" s="9"/>
      <c r="H87" s="1">
        <f t="shared" si="3"/>
        <v>0</v>
      </c>
    </row>
    <row r="88" spans="1:8" x14ac:dyDescent="0.25">
      <c r="A88" s="2">
        <v>44620</v>
      </c>
      <c r="B88" s="1" t="s">
        <v>19</v>
      </c>
      <c r="C88" s="3">
        <v>300</v>
      </c>
      <c r="D88" s="3" t="s">
        <v>12</v>
      </c>
      <c r="E88" s="1">
        <v>4243.95</v>
      </c>
      <c r="G88" s="24"/>
      <c r="H88" s="1">
        <f t="shared" si="3"/>
        <v>0</v>
      </c>
    </row>
    <row r="89" spans="1:8" x14ac:dyDescent="0.25">
      <c r="A89" s="18">
        <v>44620</v>
      </c>
      <c r="B89" t="s">
        <v>38</v>
      </c>
      <c r="C89" s="3">
        <v>1000</v>
      </c>
      <c r="D89" t="s">
        <v>12</v>
      </c>
      <c r="E89" s="1">
        <v>9749.9500000000007</v>
      </c>
      <c r="G89" s="10"/>
      <c r="H89" s="1">
        <f t="shared" si="3"/>
        <v>0</v>
      </c>
    </row>
    <row r="90" spans="1:8" x14ac:dyDescent="0.25">
      <c r="A90" s="18">
        <v>44627</v>
      </c>
      <c r="B90" s="17" t="s">
        <v>38</v>
      </c>
      <c r="C90" s="3">
        <v>1000</v>
      </c>
      <c r="D90" t="s">
        <v>12</v>
      </c>
      <c r="E90" s="1">
        <v>9649.9500000000007</v>
      </c>
      <c r="G90" s="27"/>
      <c r="H90" s="1">
        <f t="shared" si="3"/>
        <v>0</v>
      </c>
    </row>
    <row r="91" spans="1:8" x14ac:dyDescent="0.25">
      <c r="A91" s="2">
        <v>44630</v>
      </c>
      <c r="B91" s="1" t="s">
        <v>19</v>
      </c>
      <c r="C91" s="3">
        <v>300</v>
      </c>
      <c r="D91" s="3" t="s">
        <v>12</v>
      </c>
      <c r="E91" s="1">
        <v>4132.95</v>
      </c>
      <c r="G91" s="9"/>
      <c r="H91" s="1">
        <f t="shared" si="3"/>
        <v>0</v>
      </c>
    </row>
    <row r="92" spans="1:8" x14ac:dyDescent="0.25">
      <c r="A92" s="18">
        <v>44630</v>
      </c>
      <c r="B92" t="s">
        <v>38</v>
      </c>
      <c r="C92" s="3">
        <v>1000</v>
      </c>
      <c r="D92" t="s">
        <v>12</v>
      </c>
      <c r="E92" s="8">
        <v>9319.9500000000007</v>
      </c>
      <c r="G92" s="10"/>
      <c r="H92" s="1">
        <f t="shared" si="3"/>
        <v>0</v>
      </c>
    </row>
    <row r="93" spans="1:8" x14ac:dyDescent="0.25">
      <c r="A93" s="18">
        <v>44637</v>
      </c>
      <c r="B93" t="s">
        <v>38</v>
      </c>
      <c r="C93" s="3" t="s">
        <v>37</v>
      </c>
      <c r="D93" t="s">
        <v>12</v>
      </c>
      <c r="E93" s="1">
        <v>30000</v>
      </c>
      <c r="G93" s="27"/>
      <c r="H93" s="1">
        <f t="shared" si="3"/>
        <v>0</v>
      </c>
    </row>
    <row r="94" spans="1:8" x14ac:dyDescent="0.25">
      <c r="A94" s="18">
        <v>44686</v>
      </c>
      <c r="B94" t="s">
        <v>42</v>
      </c>
      <c r="C94" s="3">
        <v>75</v>
      </c>
      <c r="D94" t="s">
        <v>12</v>
      </c>
      <c r="E94" s="1">
        <v>7005.45</v>
      </c>
      <c r="G94" s="9"/>
      <c r="H94" s="1">
        <f t="shared" si="3"/>
        <v>0</v>
      </c>
    </row>
    <row r="95" spans="1:8" x14ac:dyDescent="0.25">
      <c r="A95" s="18">
        <v>44686</v>
      </c>
      <c r="B95" t="s">
        <v>43</v>
      </c>
      <c r="C95" s="3">
        <v>20</v>
      </c>
      <c r="D95" t="s">
        <v>12</v>
      </c>
      <c r="E95" s="1">
        <v>5919.55</v>
      </c>
      <c r="G95" s="10"/>
      <c r="H95" s="1">
        <f t="shared" si="3"/>
        <v>0</v>
      </c>
    </row>
    <row r="96" spans="1:8" x14ac:dyDescent="0.25">
      <c r="A96" s="18">
        <v>44693</v>
      </c>
      <c r="B96" t="s">
        <v>42</v>
      </c>
      <c r="C96" s="3">
        <v>75</v>
      </c>
      <c r="D96" t="s">
        <v>12</v>
      </c>
      <c r="E96" s="1">
        <v>6696.45</v>
      </c>
      <c r="G96" s="9"/>
      <c r="H96" s="1">
        <f t="shared" si="3"/>
        <v>0</v>
      </c>
    </row>
    <row r="97" spans="1:10" x14ac:dyDescent="0.25">
      <c r="A97" s="18">
        <v>44693</v>
      </c>
      <c r="B97" t="s">
        <v>43</v>
      </c>
      <c r="C97" s="3">
        <v>20</v>
      </c>
      <c r="D97" t="s">
        <v>12</v>
      </c>
      <c r="E97" s="1">
        <v>5761.15</v>
      </c>
      <c r="G97" s="10"/>
      <c r="H97" s="1">
        <f t="shared" si="3"/>
        <v>0</v>
      </c>
    </row>
    <row r="98" spans="1:10" x14ac:dyDescent="0.25">
      <c r="A98" s="18">
        <v>44728</v>
      </c>
      <c r="B98" t="s">
        <v>42</v>
      </c>
      <c r="C98" s="3">
        <v>75</v>
      </c>
      <c r="D98" t="s">
        <v>12</v>
      </c>
      <c r="E98" s="1">
        <v>6317.7</v>
      </c>
      <c r="G98" s="1">
        <f t="shared" si="2"/>
        <v>6317.7</v>
      </c>
      <c r="H98" s="1">
        <f t="shared" si="3"/>
        <v>0</v>
      </c>
    </row>
    <row r="99" spans="1:10" x14ac:dyDescent="0.25">
      <c r="A99" s="18">
        <v>44856</v>
      </c>
      <c r="B99" t="s">
        <v>38</v>
      </c>
      <c r="C99" s="3">
        <v>6083</v>
      </c>
      <c r="D99" t="s">
        <v>11</v>
      </c>
      <c r="E99" s="1">
        <v>-57476.12</v>
      </c>
      <c r="G99" s="1">
        <f t="shared" si="2"/>
        <v>0</v>
      </c>
      <c r="H99" s="1">
        <f t="shared" si="3"/>
        <v>-57476.12</v>
      </c>
    </row>
    <row r="100" spans="1:10" x14ac:dyDescent="0.25">
      <c r="A100" s="18"/>
      <c r="G100" s="1">
        <f t="shared" si="2"/>
        <v>0</v>
      </c>
      <c r="H100" s="1">
        <f t="shared" si="3"/>
        <v>0</v>
      </c>
    </row>
    <row r="101" spans="1:10" ht="15.75" thickBot="1" x14ac:dyDescent="0.3">
      <c r="A101" s="18"/>
      <c r="E101" s="6">
        <f>SUM(E8:E100)</f>
        <v>73660.50999999998</v>
      </c>
      <c r="G101" s="6">
        <f t="shared" ref="G101:H101" si="4">SUM(G8:G100)</f>
        <v>156685.5</v>
      </c>
      <c r="H101" s="6">
        <f t="shared" si="4"/>
        <v>-252517.27999999997</v>
      </c>
      <c r="J101" s="1">
        <f>H101+G101</f>
        <v>-95831.77999999997</v>
      </c>
    </row>
    <row r="102" spans="1:10" ht="15.75" thickTop="1" x14ac:dyDescent="0.25">
      <c r="A102" s="18"/>
    </row>
    <row r="103" spans="1:10" x14ac:dyDescent="0.25">
      <c r="A103" s="18"/>
      <c r="D103" t="s">
        <v>44</v>
      </c>
      <c r="E103" s="1">
        <v>61768.67</v>
      </c>
      <c r="I103" t="s">
        <v>44</v>
      </c>
      <c r="J103" s="1">
        <v>-103443.67</v>
      </c>
    </row>
    <row r="104" spans="1:10" x14ac:dyDescent="0.25">
      <c r="A104" s="18"/>
      <c r="D104" t="s">
        <v>45</v>
      </c>
      <c r="E104" s="1">
        <f>E103-E101</f>
        <v>-11891.839999999982</v>
      </c>
      <c r="I104" t="s">
        <v>45</v>
      </c>
      <c r="J104" s="1">
        <f>J103-J101</f>
        <v>-7611.8900000000285</v>
      </c>
    </row>
    <row r="105" spans="1:10" x14ac:dyDescent="0.25">
      <c r="A105" s="18"/>
    </row>
    <row r="106" spans="1:10" x14ac:dyDescent="0.25">
      <c r="A106" s="18"/>
      <c r="D106" s="20">
        <v>0.5</v>
      </c>
      <c r="E106" s="1">
        <f>E104/2</f>
        <v>-5945.919999999991</v>
      </c>
    </row>
    <row r="107" spans="1:10" x14ac:dyDescent="0.25">
      <c r="A107" s="18"/>
    </row>
    <row r="108" spans="1:10" x14ac:dyDescent="0.25">
      <c r="A108" s="18"/>
    </row>
    <row r="109" spans="1:10" x14ac:dyDescent="0.25">
      <c r="A109" s="18"/>
    </row>
    <row r="110" spans="1:10" x14ac:dyDescent="0.25">
      <c r="A110" s="18"/>
    </row>
    <row r="111" spans="1:10" x14ac:dyDescent="0.25">
      <c r="A111" s="18"/>
    </row>
    <row r="112" spans="1:10" x14ac:dyDescent="0.25">
      <c r="A112" s="18"/>
    </row>
    <row r="113" spans="1:1" x14ac:dyDescent="0.25">
      <c r="A113" s="18"/>
    </row>
    <row r="114" spans="1:1" x14ac:dyDescent="0.25">
      <c r="A114" s="18"/>
    </row>
    <row r="115" spans="1:1" x14ac:dyDescent="0.25">
      <c r="A115" s="18"/>
    </row>
    <row r="116" spans="1:1" x14ac:dyDescent="0.25">
      <c r="A116" s="18"/>
    </row>
    <row r="117" spans="1:1" x14ac:dyDescent="0.25">
      <c r="A117" s="18"/>
    </row>
    <row r="118" spans="1:1" x14ac:dyDescent="0.25">
      <c r="A118" s="18"/>
    </row>
    <row r="119" spans="1:1" x14ac:dyDescent="0.25">
      <c r="A119" s="18"/>
    </row>
    <row r="120" spans="1:1" x14ac:dyDescent="0.25">
      <c r="A120" s="18"/>
    </row>
    <row r="121" spans="1:1" x14ac:dyDescent="0.25">
      <c r="A121" s="18"/>
    </row>
    <row r="122" spans="1:1" x14ac:dyDescent="0.25">
      <c r="A122" s="18"/>
    </row>
    <row r="123" spans="1:1" x14ac:dyDescent="0.25">
      <c r="A123" s="18"/>
    </row>
    <row r="124" spans="1:1" x14ac:dyDescent="0.25">
      <c r="A124" s="18"/>
    </row>
    <row r="125" spans="1:1" x14ac:dyDescent="0.25">
      <c r="A125" s="18"/>
    </row>
    <row r="126" spans="1:1" x14ac:dyDescent="0.25">
      <c r="A126" s="18"/>
    </row>
    <row r="127" spans="1:1" x14ac:dyDescent="0.25">
      <c r="A127" s="18"/>
    </row>
    <row r="128" spans="1:1" x14ac:dyDescent="0.25">
      <c r="A128" s="18"/>
    </row>
    <row r="129" spans="1:1" x14ac:dyDescent="0.25">
      <c r="A129" s="18"/>
    </row>
    <row r="130" spans="1:1" x14ac:dyDescent="0.25">
      <c r="A130" s="18"/>
    </row>
    <row r="131" spans="1:1" x14ac:dyDescent="0.25">
      <c r="A131" s="18"/>
    </row>
    <row r="132" spans="1:1" x14ac:dyDescent="0.25">
      <c r="A132" s="18"/>
    </row>
    <row r="133" spans="1:1" x14ac:dyDescent="0.25">
      <c r="A133" s="18"/>
    </row>
    <row r="134" spans="1:1" x14ac:dyDescent="0.25">
      <c r="A134" s="18"/>
    </row>
    <row r="135" spans="1:1" x14ac:dyDescent="0.25">
      <c r="A135" s="18"/>
    </row>
    <row r="136" spans="1:1" x14ac:dyDescent="0.25">
      <c r="A136" s="18"/>
    </row>
    <row r="137" spans="1:1" x14ac:dyDescent="0.25">
      <c r="A137" s="18"/>
    </row>
    <row r="138" spans="1:1" x14ac:dyDescent="0.25">
      <c r="A138" s="18"/>
    </row>
    <row r="139" spans="1:1" x14ac:dyDescent="0.25">
      <c r="A139" s="18"/>
    </row>
    <row r="140" spans="1:1" x14ac:dyDescent="0.25">
      <c r="A140" s="18"/>
    </row>
    <row r="141" spans="1:1" x14ac:dyDescent="0.25">
      <c r="A141" s="18"/>
    </row>
    <row r="142" spans="1:1" x14ac:dyDescent="0.25">
      <c r="A142" s="18"/>
    </row>
    <row r="143" spans="1:1" x14ac:dyDescent="0.25">
      <c r="A143" s="18"/>
    </row>
    <row r="144" spans="1:1" x14ac:dyDescent="0.25">
      <c r="A144" s="18"/>
    </row>
    <row r="145" spans="1:1" x14ac:dyDescent="0.25">
      <c r="A145" s="18"/>
    </row>
    <row r="146" spans="1:1" x14ac:dyDescent="0.25">
      <c r="A146" s="18"/>
    </row>
    <row r="147" spans="1:1" x14ac:dyDescent="0.25">
      <c r="A147" s="18"/>
    </row>
    <row r="148" spans="1:1" x14ac:dyDescent="0.25">
      <c r="A148" s="18"/>
    </row>
    <row r="149" spans="1:1" x14ac:dyDescent="0.25">
      <c r="A149" s="18"/>
    </row>
    <row r="150" spans="1:1" x14ac:dyDescent="0.25">
      <c r="A150" s="18"/>
    </row>
    <row r="151" spans="1:1" x14ac:dyDescent="0.25">
      <c r="A151" s="18"/>
    </row>
    <row r="152" spans="1:1" x14ac:dyDescent="0.25">
      <c r="A152" s="18"/>
    </row>
    <row r="153" spans="1:1" x14ac:dyDescent="0.25">
      <c r="A153" s="18"/>
    </row>
    <row r="154" spans="1:1" x14ac:dyDescent="0.25">
      <c r="A154" s="18"/>
    </row>
    <row r="155" spans="1:1" x14ac:dyDescent="0.25">
      <c r="A155" s="18"/>
    </row>
    <row r="156" spans="1:1" x14ac:dyDescent="0.25">
      <c r="A156" s="18"/>
    </row>
    <row r="157" spans="1:1" x14ac:dyDescent="0.25">
      <c r="A157" s="18"/>
    </row>
    <row r="158" spans="1:1" x14ac:dyDescent="0.25">
      <c r="A158" s="18"/>
    </row>
    <row r="159" spans="1:1" x14ac:dyDescent="0.25">
      <c r="A159" s="18"/>
    </row>
    <row r="160" spans="1:1" x14ac:dyDescent="0.25">
      <c r="A160" s="18"/>
    </row>
    <row r="161" spans="1:1" x14ac:dyDescent="0.25">
      <c r="A161" s="18"/>
    </row>
    <row r="162" spans="1:1" x14ac:dyDescent="0.25">
      <c r="A162" s="18"/>
    </row>
    <row r="163" spans="1:1" x14ac:dyDescent="0.25">
      <c r="A163" s="18"/>
    </row>
    <row r="164" spans="1:1" x14ac:dyDescent="0.25">
      <c r="A164" s="18"/>
    </row>
    <row r="165" spans="1:1" x14ac:dyDescent="0.25">
      <c r="A165" s="18"/>
    </row>
    <row r="166" spans="1:1" x14ac:dyDescent="0.25">
      <c r="A166" s="18"/>
    </row>
    <row r="167" spans="1:1" x14ac:dyDescent="0.25">
      <c r="A167" s="18"/>
    </row>
    <row r="168" spans="1:1" x14ac:dyDescent="0.25">
      <c r="A168" s="18"/>
    </row>
    <row r="169" spans="1:1" x14ac:dyDescent="0.25">
      <c r="A169" s="18"/>
    </row>
    <row r="170" spans="1:1" x14ac:dyDescent="0.25">
      <c r="A170" s="18"/>
    </row>
    <row r="171" spans="1:1" x14ac:dyDescent="0.25">
      <c r="A171" s="18"/>
    </row>
    <row r="172" spans="1:1" x14ac:dyDescent="0.25">
      <c r="A172" s="18"/>
    </row>
    <row r="173" spans="1:1" x14ac:dyDescent="0.25">
      <c r="A173" s="18"/>
    </row>
    <row r="174" spans="1:1" x14ac:dyDescent="0.25">
      <c r="A174" s="18"/>
    </row>
    <row r="175" spans="1:1" x14ac:dyDescent="0.25">
      <c r="A175" s="18"/>
    </row>
    <row r="176" spans="1:1" x14ac:dyDescent="0.25">
      <c r="A176" s="18"/>
    </row>
    <row r="177" spans="1:1" x14ac:dyDescent="0.25">
      <c r="A177" s="18"/>
    </row>
    <row r="178" spans="1:1" x14ac:dyDescent="0.25">
      <c r="A178" s="18"/>
    </row>
    <row r="179" spans="1:1" x14ac:dyDescent="0.25">
      <c r="A179" s="18"/>
    </row>
    <row r="180" spans="1:1" x14ac:dyDescent="0.25">
      <c r="A180" s="18"/>
    </row>
    <row r="181" spans="1:1" x14ac:dyDescent="0.25">
      <c r="A181" s="18"/>
    </row>
    <row r="182" spans="1:1" x14ac:dyDescent="0.25">
      <c r="A182" s="18"/>
    </row>
    <row r="183" spans="1:1" x14ac:dyDescent="0.25">
      <c r="A183" s="18"/>
    </row>
    <row r="184" spans="1:1" x14ac:dyDescent="0.25">
      <c r="A184" s="18"/>
    </row>
    <row r="185" spans="1:1" x14ac:dyDescent="0.25">
      <c r="A185" s="18"/>
    </row>
    <row r="186" spans="1:1" x14ac:dyDescent="0.25">
      <c r="A186" s="18"/>
    </row>
    <row r="187" spans="1:1" x14ac:dyDescent="0.25">
      <c r="A187" s="18"/>
    </row>
    <row r="188" spans="1:1" x14ac:dyDescent="0.25">
      <c r="A188" s="18"/>
    </row>
    <row r="189" spans="1:1" x14ac:dyDescent="0.25">
      <c r="A189" s="18"/>
    </row>
    <row r="190" spans="1:1" x14ac:dyDescent="0.25">
      <c r="A190" s="18"/>
    </row>
    <row r="191" spans="1:1" x14ac:dyDescent="0.25">
      <c r="A191" s="18"/>
    </row>
    <row r="192" spans="1:1" x14ac:dyDescent="0.25">
      <c r="A192" s="18"/>
    </row>
    <row r="193" spans="1:1" x14ac:dyDescent="0.25">
      <c r="A193" s="18"/>
    </row>
    <row r="194" spans="1:1" x14ac:dyDescent="0.25">
      <c r="A194" s="18"/>
    </row>
    <row r="195" spans="1:1" x14ac:dyDescent="0.25">
      <c r="A195" s="18"/>
    </row>
    <row r="196" spans="1:1" x14ac:dyDescent="0.25">
      <c r="A196" s="18"/>
    </row>
    <row r="197" spans="1:1" x14ac:dyDescent="0.25">
      <c r="A197" s="18"/>
    </row>
    <row r="198" spans="1:1" x14ac:dyDescent="0.25">
      <c r="A198" s="18"/>
    </row>
    <row r="199" spans="1:1" x14ac:dyDescent="0.25">
      <c r="A199" s="18"/>
    </row>
    <row r="200" spans="1:1" x14ac:dyDescent="0.25">
      <c r="A200" s="18"/>
    </row>
    <row r="201" spans="1:1" x14ac:dyDescent="0.25">
      <c r="A201" s="18"/>
    </row>
    <row r="202" spans="1:1" x14ac:dyDescent="0.25">
      <c r="A202" s="18"/>
    </row>
    <row r="203" spans="1:1" x14ac:dyDescent="0.25">
      <c r="A203" s="18"/>
    </row>
    <row r="204" spans="1:1" x14ac:dyDescent="0.25">
      <c r="A204" s="18"/>
    </row>
    <row r="205" spans="1:1" x14ac:dyDescent="0.25">
      <c r="A205" s="18"/>
    </row>
    <row r="206" spans="1:1" x14ac:dyDescent="0.25">
      <c r="A206" s="18"/>
    </row>
    <row r="207" spans="1:1" x14ac:dyDescent="0.25">
      <c r="A207" s="18"/>
    </row>
    <row r="208" spans="1:1" x14ac:dyDescent="0.25">
      <c r="A208" s="18"/>
    </row>
    <row r="209" spans="1:1" x14ac:dyDescent="0.25">
      <c r="A209" s="18"/>
    </row>
    <row r="210" spans="1:1" x14ac:dyDescent="0.25">
      <c r="A210" s="18"/>
    </row>
    <row r="211" spans="1:1" x14ac:dyDescent="0.25">
      <c r="A211" s="18"/>
    </row>
    <row r="212" spans="1:1" x14ac:dyDescent="0.25">
      <c r="A212" s="18"/>
    </row>
    <row r="213" spans="1:1" x14ac:dyDescent="0.25">
      <c r="A213" s="18"/>
    </row>
    <row r="214" spans="1:1" x14ac:dyDescent="0.25">
      <c r="A214" s="18"/>
    </row>
    <row r="215" spans="1:1" x14ac:dyDescent="0.25">
      <c r="A215" s="18"/>
    </row>
    <row r="216" spans="1:1" x14ac:dyDescent="0.25">
      <c r="A216" s="18"/>
    </row>
    <row r="217" spans="1:1" x14ac:dyDescent="0.25">
      <c r="A217" s="18"/>
    </row>
    <row r="218" spans="1:1" x14ac:dyDescent="0.25">
      <c r="A218" s="18"/>
    </row>
    <row r="219" spans="1:1" x14ac:dyDescent="0.25">
      <c r="A219" s="18"/>
    </row>
    <row r="220" spans="1:1" x14ac:dyDescent="0.25">
      <c r="A220" s="18"/>
    </row>
    <row r="221" spans="1:1" x14ac:dyDescent="0.25">
      <c r="A221" s="18"/>
    </row>
    <row r="222" spans="1:1" x14ac:dyDescent="0.25">
      <c r="A222" s="18"/>
    </row>
    <row r="223" spans="1:1" x14ac:dyDescent="0.25">
      <c r="A223" s="18"/>
    </row>
    <row r="224" spans="1:1" x14ac:dyDescent="0.25">
      <c r="A224" s="18"/>
    </row>
    <row r="225" spans="1:1" x14ac:dyDescent="0.25">
      <c r="A225" s="18"/>
    </row>
    <row r="226" spans="1:1" x14ac:dyDescent="0.25">
      <c r="A226" s="18"/>
    </row>
    <row r="227" spans="1:1" x14ac:dyDescent="0.25">
      <c r="A227" s="18"/>
    </row>
    <row r="228" spans="1:1" x14ac:dyDescent="0.25">
      <c r="A228" s="18"/>
    </row>
    <row r="229" spans="1:1" x14ac:dyDescent="0.25">
      <c r="A229" s="18"/>
    </row>
    <row r="230" spans="1:1" x14ac:dyDescent="0.25">
      <c r="A230" s="18"/>
    </row>
    <row r="231" spans="1:1" x14ac:dyDescent="0.25">
      <c r="A231" s="18"/>
    </row>
    <row r="232" spans="1:1" x14ac:dyDescent="0.25">
      <c r="A232" s="18"/>
    </row>
    <row r="233" spans="1:1" x14ac:dyDescent="0.25">
      <c r="A233" s="18"/>
    </row>
    <row r="234" spans="1:1" x14ac:dyDescent="0.25">
      <c r="A234" s="18"/>
    </row>
    <row r="235" spans="1:1" x14ac:dyDescent="0.25">
      <c r="A235" s="18"/>
    </row>
    <row r="236" spans="1:1" x14ac:dyDescent="0.25">
      <c r="A236" s="18"/>
    </row>
    <row r="237" spans="1:1" x14ac:dyDescent="0.25">
      <c r="A237" s="18"/>
    </row>
    <row r="238" spans="1:1" x14ac:dyDescent="0.25">
      <c r="A238" s="18"/>
    </row>
    <row r="239" spans="1:1" x14ac:dyDescent="0.25">
      <c r="A239" s="18"/>
    </row>
    <row r="240" spans="1:1" x14ac:dyDescent="0.25">
      <c r="A240" s="18"/>
    </row>
    <row r="241" spans="1:1" x14ac:dyDescent="0.25">
      <c r="A241" s="18"/>
    </row>
    <row r="242" spans="1:1" x14ac:dyDescent="0.25">
      <c r="A242" s="18"/>
    </row>
    <row r="243" spans="1:1" x14ac:dyDescent="0.25">
      <c r="A243" s="18"/>
    </row>
    <row r="244" spans="1:1" x14ac:dyDescent="0.25">
      <c r="A244" s="18"/>
    </row>
    <row r="245" spans="1:1" x14ac:dyDescent="0.25">
      <c r="A245" s="18"/>
    </row>
    <row r="246" spans="1:1" x14ac:dyDescent="0.25">
      <c r="A246" s="18"/>
    </row>
    <row r="247" spans="1:1" x14ac:dyDescent="0.25">
      <c r="A247" s="18"/>
    </row>
    <row r="248" spans="1:1" x14ac:dyDescent="0.25">
      <c r="A248" s="18"/>
    </row>
    <row r="249" spans="1:1" x14ac:dyDescent="0.25">
      <c r="A249" s="18"/>
    </row>
    <row r="250" spans="1:1" x14ac:dyDescent="0.25">
      <c r="A250" s="18"/>
    </row>
    <row r="251" spans="1:1" x14ac:dyDescent="0.25">
      <c r="A251" s="18"/>
    </row>
    <row r="252" spans="1:1" x14ac:dyDescent="0.25">
      <c r="A252" s="18"/>
    </row>
    <row r="253" spans="1:1" x14ac:dyDescent="0.25">
      <c r="A253" s="18"/>
    </row>
    <row r="254" spans="1:1" x14ac:dyDescent="0.25">
      <c r="A254" s="18"/>
    </row>
    <row r="255" spans="1:1" x14ac:dyDescent="0.25">
      <c r="A255" s="18"/>
    </row>
    <row r="256" spans="1:1" x14ac:dyDescent="0.25">
      <c r="A256" s="18"/>
    </row>
    <row r="257" spans="1:1" x14ac:dyDescent="0.25">
      <c r="A257" s="18"/>
    </row>
    <row r="258" spans="1:1" x14ac:dyDescent="0.25">
      <c r="A258" s="18"/>
    </row>
    <row r="259" spans="1:1" x14ac:dyDescent="0.25">
      <c r="A259" s="18"/>
    </row>
    <row r="260" spans="1:1" x14ac:dyDescent="0.25">
      <c r="A260" s="18"/>
    </row>
    <row r="261" spans="1:1" x14ac:dyDescent="0.25">
      <c r="A261" s="18"/>
    </row>
    <row r="262" spans="1:1" x14ac:dyDescent="0.25">
      <c r="A262" s="18"/>
    </row>
    <row r="263" spans="1:1" x14ac:dyDescent="0.25">
      <c r="A263" s="18"/>
    </row>
    <row r="264" spans="1:1" x14ac:dyDescent="0.25">
      <c r="A264" s="18"/>
    </row>
    <row r="265" spans="1:1" x14ac:dyDescent="0.25">
      <c r="A265" s="18"/>
    </row>
    <row r="266" spans="1:1" x14ac:dyDescent="0.25">
      <c r="A266" s="18"/>
    </row>
    <row r="267" spans="1:1" x14ac:dyDescent="0.25">
      <c r="A267" s="18"/>
    </row>
    <row r="268" spans="1:1" x14ac:dyDescent="0.25">
      <c r="A268" s="18"/>
    </row>
    <row r="269" spans="1:1" x14ac:dyDescent="0.25">
      <c r="A269" s="18"/>
    </row>
    <row r="270" spans="1:1" x14ac:dyDescent="0.25">
      <c r="A270" s="18"/>
    </row>
    <row r="271" spans="1:1" x14ac:dyDescent="0.25">
      <c r="A271" s="18"/>
    </row>
    <row r="272" spans="1:1" x14ac:dyDescent="0.25">
      <c r="A272" s="18"/>
    </row>
    <row r="273" spans="1:1" x14ac:dyDescent="0.25">
      <c r="A273" s="18"/>
    </row>
    <row r="274" spans="1:1" x14ac:dyDescent="0.25">
      <c r="A274" s="18"/>
    </row>
    <row r="275" spans="1:1" x14ac:dyDescent="0.25">
      <c r="A275" s="18"/>
    </row>
    <row r="276" spans="1:1" x14ac:dyDescent="0.25">
      <c r="A276" s="18"/>
    </row>
    <row r="277" spans="1:1" x14ac:dyDescent="0.25">
      <c r="A277" s="18"/>
    </row>
    <row r="278" spans="1:1" x14ac:dyDescent="0.25">
      <c r="A278" s="18"/>
    </row>
    <row r="279" spans="1:1" x14ac:dyDescent="0.25">
      <c r="A279" s="18"/>
    </row>
    <row r="280" spans="1:1" x14ac:dyDescent="0.25">
      <c r="A280" s="18"/>
    </row>
    <row r="281" spans="1:1" x14ac:dyDescent="0.25">
      <c r="A281" s="18"/>
    </row>
    <row r="282" spans="1:1" x14ac:dyDescent="0.25">
      <c r="A282" s="18"/>
    </row>
    <row r="283" spans="1:1" x14ac:dyDescent="0.25">
      <c r="A283" s="18"/>
    </row>
    <row r="284" spans="1:1" x14ac:dyDescent="0.25">
      <c r="A284" s="18"/>
    </row>
    <row r="285" spans="1:1" x14ac:dyDescent="0.25">
      <c r="A285" s="18"/>
    </row>
    <row r="286" spans="1:1" x14ac:dyDescent="0.25">
      <c r="A286" s="18"/>
    </row>
    <row r="287" spans="1:1" x14ac:dyDescent="0.25">
      <c r="A287" s="18"/>
    </row>
    <row r="288" spans="1:1" x14ac:dyDescent="0.25">
      <c r="A288" s="18"/>
    </row>
    <row r="289" spans="1:1" x14ac:dyDescent="0.25">
      <c r="A289" s="18"/>
    </row>
    <row r="290" spans="1:1" x14ac:dyDescent="0.25">
      <c r="A290" s="18"/>
    </row>
    <row r="291" spans="1:1" x14ac:dyDescent="0.25">
      <c r="A291" s="18"/>
    </row>
    <row r="292" spans="1:1" x14ac:dyDescent="0.25">
      <c r="A292" s="18"/>
    </row>
    <row r="293" spans="1:1" x14ac:dyDescent="0.25">
      <c r="A293" s="18"/>
    </row>
    <row r="294" spans="1:1" x14ac:dyDescent="0.25">
      <c r="A294" s="18"/>
    </row>
    <row r="295" spans="1:1" x14ac:dyDescent="0.25">
      <c r="A295" s="18"/>
    </row>
    <row r="296" spans="1:1" x14ac:dyDescent="0.25">
      <c r="A296" s="18"/>
    </row>
    <row r="297" spans="1:1" x14ac:dyDescent="0.25">
      <c r="A297" s="18"/>
    </row>
    <row r="298" spans="1:1" x14ac:dyDescent="0.25">
      <c r="A298" s="18"/>
    </row>
    <row r="299" spans="1:1" x14ac:dyDescent="0.25">
      <c r="A299" s="18"/>
    </row>
    <row r="300" spans="1:1" x14ac:dyDescent="0.25">
      <c r="A300" s="18"/>
    </row>
    <row r="301" spans="1:1" x14ac:dyDescent="0.25">
      <c r="A301" s="18"/>
    </row>
    <row r="302" spans="1:1" x14ac:dyDescent="0.25">
      <c r="A302" s="18"/>
    </row>
    <row r="303" spans="1:1" x14ac:dyDescent="0.25">
      <c r="A303" s="18"/>
    </row>
    <row r="304" spans="1:1" x14ac:dyDescent="0.25">
      <c r="A304" s="18"/>
    </row>
    <row r="305" spans="1:1" x14ac:dyDescent="0.25">
      <c r="A305" s="18"/>
    </row>
    <row r="306" spans="1:1" x14ac:dyDescent="0.25">
      <c r="A306" s="18"/>
    </row>
    <row r="307" spans="1:1" x14ac:dyDescent="0.25">
      <c r="A307" s="18"/>
    </row>
    <row r="308" spans="1:1" x14ac:dyDescent="0.25">
      <c r="A308" s="18"/>
    </row>
    <row r="309" spans="1:1" x14ac:dyDescent="0.25">
      <c r="A309" s="18"/>
    </row>
    <row r="310" spans="1:1" x14ac:dyDescent="0.25">
      <c r="A310" s="18"/>
    </row>
    <row r="311" spans="1:1" x14ac:dyDescent="0.25">
      <c r="A311" s="18"/>
    </row>
    <row r="312" spans="1:1" x14ac:dyDescent="0.25">
      <c r="A312" s="18"/>
    </row>
    <row r="313" spans="1:1" x14ac:dyDescent="0.25">
      <c r="A313" s="18"/>
    </row>
    <row r="314" spans="1:1" x14ac:dyDescent="0.25">
      <c r="A314" s="18"/>
    </row>
    <row r="315" spans="1:1" x14ac:dyDescent="0.25">
      <c r="A315" s="18"/>
    </row>
    <row r="316" spans="1:1" x14ac:dyDescent="0.25">
      <c r="A316" s="18"/>
    </row>
    <row r="317" spans="1:1" x14ac:dyDescent="0.25">
      <c r="A317" s="18"/>
    </row>
    <row r="318" spans="1:1" x14ac:dyDescent="0.25">
      <c r="A318" s="18"/>
    </row>
    <row r="319" spans="1:1" x14ac:dyDescent="0.25">
      <c r="A319" s="18"/>
    </row>
    <row r="320" spans="1:1" x14ac:dyDescent="0.25">
      <c r="A320" s="18"/>
    </row>
    <row r="321" spans="1:1" x14ac:dyDescent="0.25">
      <c r="A321" s="18"/>
    </row>
    <row r="322" spans="1:1" x14ac:dyDescent="0.25">
      <c r="A322" s="18"/>
    </row>
    <row r="323" spans="1:1" x14ac:dyDescent="0.25">
      <c r="A323" s="18"/>
    </row>
    <row r="324" spans="1:1" x14ac:dyDescent="0.25">
      <c r="A324" s="18"/>
    </row>
    <row r="325" spans="1:1" x14ac:dyDescent="0.25">
      <c r="A325" s="18"/>
    </row>
    <row r="326" spans="1:1" x14ac:dyDescent="0.25">
      <c r="A326" s="18"/>
    </row>
    <row r="327" spans="1:1" x14ac:dyDescent="0.25">
      <c r="A327" s="18"/>
    </row>
    <row r="328" spans="1:1" x14ac:dyDescent="0.25">
      <c r="A328" s="18"/>
    </row>
    <row r="329" spans="1:1" x14ac:dyDescent="0.25">
      <c r="A329" s="18"/>
    </row>
    <row r="330" spans="1:1" x14ac:dyDescent="0.25">
      <c r="A330" s="18"/>
    </row>
    <row r="331" spans="1:1" x14ac:dyDescent="0.25">
      <c r="A331" s="18"/>
    </row>
    <row r="332" spans="1:1" x14ac:dyDescent="0.25">
      <c r="A332" s="18"/>
    </row>
    <row r="333" spans="1:1" x14ac:dyDescent="0.25">
      <c r="A333" s="18"/>
    </row>
    <row r="334" spans="1:1" x14ac:dyDescent="0.25">
      <c r="A334" s="18"/>
    </row>
    <row r="335" spans="1:1" x14ac:dyDescent="0.25">
      <c r="A335" s="18"/>
    </row>
    <row r="336" spans="1:1" x14ac:dyDescent="0.25">
      <c r="A336" s="18"/>
    </row>
    <row r="337" spans="1:1" x14ac:dyDescent="0.25">
      <c r="A337" s="18"/>
    </row>
    <row r="338" spans="1:1" x14ac:dyDescent="0.25">
      <c r="A338" s="18"/>
    </row>
    <row r="339" spans="1:1" x14ac:dyDescent="0.25">
      <c r="A339" s="18"/>
    </row>
    <row r="340" spans="1:1" x14ac:dyDescent="0.25">
      <c r="A340" s="18"/>
    </row>
    <row r="341" spans="1:1" x14ac:dyDescent="0.25">
      <c r="A341" s="18"/>
    </row>
    <row r="342" spans="1:1" x14ac:dyDescent="0.25">
      <c r="A342" s="18"/>
    </row>
    <row r="343" spans="1:1" x14ac:dyDescent="0.25">
      <c r="A343" s="18"/>
    </row>
    <row r="344" spans="1:1" x14ac:dyDescent="0.25">
      <c r="A344" s="18"/>
    </row>
    <row r="345" spans="1:1" x14ac:dyDescent="0.25">
      <c r="A345" s="18"/>
    </row>
    <row r="346" spans="1:1" x14ac:dyDescent="0.25">
      <c r="A346" s="18"/>
    </row>
    <row r="347" spans="1:1" x14ac:dyDescent="0.25">
      <c r="A347" s="18"/>
    </row>
    <row r="348" spans="1:1" x14ac:dyDescent="0.25">
      <c r="A348" s="18"/>
    </row>
    <row r="349" spans="1:1" x14ac:dyDescent="0.25">
      <c r="A349" s="18"/>
    </row>
    <row r="350" spans="1:1" x14ac:dyDescent="0.25">
      <c r="A350" s="18"/>
    </row>
    <row r="351" spans="1:1" x14ac:dyDescent="0.25">
      <c r="A351" s="18"/>
    </row>
    <row r="352" spans="1:1" x14ac:dyDescent="0.25">
      <c r="A352" s="18"/>
    </row>
    <row r="353" spans="1:1" x14ac:dyDescent="0.25">
      <c r="A353" s="18"/>
    </row>
    <row r="354" spans="1:1" x14ac:dyDescent="0.25">
      <c r="A354" s="18"/>
    </row>
    <row r="355" spans="1:1" x14ac:dyDescent="0.25">
      <c r="A355" s="18"/>
    </row>
    <row r="356" spans="1:1" x14ac:dyDescent="0.25">
      <c r="A356" s="18"/>
    </row>
    <row r="357" spans="1:1" x14ac:dyDescent="0.25">
      <c r="A357" s="18"/>
    </row>
    <row r="358" spans="1:1" x14ac:dyDescent="0.25">
      <c r="A358" s="18"/>
    </row>
    <row r="359" spans="1:1" x14ac:dyDescent="0.25">
      <c r="A359" s="18"/>
    </row>
    <row r="360" spans="1:1" x14ac:dyDescent="0.25">
      <c r="A360" s="18"/>
    </row>
    <row r="361" spans="1:1" x14ac:dyDescent="0.25">
      <c r="A361" s="18"/>
    </row>
    <row r="362" spans="1:1" x14ac:dyDescent="0.25">
      <c r="A362" s="18"/>
    </row>
    <row r="363" spans="1:1" x14ac:dyDescent="0.25">
      <c r="A363" s="18"/>
    </row>
    <row r="364" spans="1:1" x14ac:dyDescent="0.25">
      <c r="A364" s="18"/>
    </row>
    <row r="365" spans="1:1" x14ac:dyDescent="0.25">
      <c r="A365" s="18"/>
    </row>
    <row r="366" spans="1:1" x14ac:dyDescent="0.25">
      <c r="A366" s="18"/>
    </row>
    <row r="367" spans="1:1" x14ac:dyDescent="0.25">
      <c r="A367" s="18"/>
    </row>
    <row r="368" spans="1:1" x14ac:dyDescent="0.25">
      <c r="A368" s="18"/>
    </row>
    <row r="369" spans="1:1" x14ac:dyDescent="0.25">
      <c r="A369" s="18"/>
    </row>
    <row r="370" spans="1:1" x14ac:dyDescent="0.25">
      <c r="A370" s="18"/>
    </row>
    <row r="371" spans="1:1" x14ac:dyDescent="0.25">
      <c r="A371" s="18"/>
    </row>
    <row r="372" spans="1:1" x14ac:dyDescent="0.25">
      <c r="A372" s="18"/>
    </row>
    <row r="373" spans="1:1" x14ac:dyDescent="0.25">
      <c r="A373" s="18"/>
    </row>
    <row r="374" spans="1:1" x14ac:dyDescent="0.25">
      <c r="A374" s="18"/>
    </row>
    <row r="375" spans="1:1" x14ac:dyDescent="0.25">
      <c r="A375" s="18"/>
    </row>
    <row r="376" spans="1:1" x14ac:dyDescent="0.25">
      <c r="A376" s="18"/>
    </row>
    <row r="377" spans="1:1" x14ac:dyDescent="0.25">
      <c r="A377" s="18"/>
    </row>
    <row r="378" spans="1:1" x14ac:dyDescent="0.25">
      <c r="A378" s="18"/>
    </row>
    <row r="379" spans="1:1" x14ac:dyDescent="0.25">
      <c r="A379" s="18"/>
    </row>
    <row r="380" spans="1:1" x14ac:dyDescent="0.25">
      <c r="A380" s="18"/>
    </row>
    <row r="381" spans="1:1" x14ac:dyDescent="0.25">
      <c r="A381" s="18"/>
    </row>
    <row r="382" spans="1:1" x14ac:dyDescent="0.25">
      <c r="A382" s="18"/>
    </row>
    <row r="383" spans="1:1" x14ac:dyDescent="0.25">
      <c r="A383" s="18"/>
    </row>
    <row r="384" spans="1:1" x14ac:dyDescent="0.25">
      <c r="A384" s="18"/>
    </row>
    <row r="385" spans="1:1" x14ac:dyDescent="0.25">
      <c r="A385" s="18"/>
    </row>
    <row r="386" spans="1:1" x14ac:dyDescent="0.25">
      <c r="A386" s="18"/>
    </row>
    <row r="387" spans="1:1" x14ac:dyDescent="0.25">
      <c r="A387" s="18"/>
    </row>
    <row r="388" spans="1:1" x14ac:dyDescent="0.25">
      <c r="A388" s="18"/>
    </row>
    <row r="389" spans="1:1" x14ac:dyDescent="0.25">
      <c r="A389" s="18"/>
    </row>
    <row r="390" spans="1:1" x14ac:dyDescent="0.25">
      <c r="A390" s="18"/>
    </row>
    <row r="391" spans="1:1" x14ac:dyDescent="0.25">
      <c r="A391" s="18"/>
    </row>
    <row r="392" spans="1:1" x14ac:dyDescent="0.25">
      <c r="A392" s="18"/>
    </row>
    <row r="393" spans="1:1" x14ac:dyDescent="0.25">
      <c r="A393" s="18"/>
    </row>
    <row r="394" spans="1:1" x14ac:dyDescent="0.25">
      <c r="A394" s="18"/>
    </row>
    <row r="395" spans="1:1" x14ac:dyDescent="0.25">
      <c r="A395" s="18"/>
    </row>
    <row r="396" spans="1:1" x14ac:dyDescent="0.25">
      <c r="A396" s="18"/>
    </row>
    <row r="397" spans="1:1" x14ac:dyDescent="0.25">
      <c r="A397" s="18"/>
    </row>
    <row r="398" spans="1:1" x14ac:dyDescent="0.25">
      <c r="A398" s="18"/>
    </row>
    <row r="399" spans="1:1" x14ac:dyDescent="0.25">
      <c r="A399" s="18"/>
    </row>
    <row r="400" spans="1:1" x14ac:dyDescent="0.25">
      <c r="A400" s="18"/>
    </row>
    <row r="401" spans="1:1" x14ac:dyDescent="0.25">
      <c r="A401" s="18"/>
    </row>
    <row r="402" spans="1:1" x14ac:dyDescent="0.25">
      <c r="A402" s="18"/>
    </row>
    <row r="403" spans="1:1" x14ac:dyDescent="0.25">
      <c r="A403" s="18"/>
    </row>
    <row r="404" spans="1:1" x14ac:dyDescent="0.25">
      <c r="A404" s="18"/>
    </row>
    <row r="405" spans="1:1" x14ac:dyDescent="0.25">
      <c r="A405" s="18"/>
    </row>
    <row r="406" spans="1:1" x14ac:dyDescent="0.25">
      <c r="A406" s="18"/>
    </row>
    <row r="407" spans="1:1" x14ac:dyDescent="0.25">
      <c r="A407" s="18"/>
    </row>
    <row r="408" spans="1:1" x14ac:dyDescent="0.25">
      <c r="A408" s="18"/>
    </row>
    <row r="409" spans="1:1" x14ac:dyDescent="0.25">
      <c r="A409" s="18"/>
    </row>
    <row r="410" spans="1:1" x14ac:dyDescent="0.25">
      <c r="A410" s="18"/>
    </row>
    <row r="411" spans="1:1" x14ac:dyDescent="0.25">
      <c r="A411" s="18"/>
    </row>
    <row r="412" spans="1:1" x14ac:dyDescent="0.25">
      <c r="A412" s="18"/>
    </row>
    <row r="413" spans="1:1" x14ac:dyDescent="0.25">
      <c r="A413" s="18"/>
    </row>
    <row r="414" spans="1:1" x14ac:dyDescent="0.25">
      <c r="A414" s="18"/>
    </row>
    <row r="415" spans="1:1" x14ac:dyDescent="0.25">
      <c r="A415" s="18"/>
    </row>
    <row r="416" spans="1:1" x14ac:dyDescent="0.25">
      <c r="A416" s="18"/>
    </row>
    <row r="417" spans="1:1" x14ac:dyDescent="0.25">
      <c r="A417" s="18"/>
    </row>
    <row r="418" spans="1:1" x14ac:dyDescent="0.25">
      <c r="A418" s="18"/>
    </row>
    <row r="419" spans="1:1" x14ac:dyDescent="0.25">
      <c r="A419" s="18"/>
    </row>
    <row r="420" spans="1:1" x14ac:dyDescent="0.25">
      <c r="A420" s="18"/>
    </row>
    <row r="421" spans="1:1" x14ac:dyDescent="0.25">
      <c r="A421" s="18"/>
    </row>
    <row r="422" spans="1:1" x14ac:dyDescent="0.25">
      <c r="A422" s="18"/>
    </row>
    <row r="423" spans="1:1" x14ac:dyDescent="0.25">
      <c r="A423" s="18"/>
    </row>
    <row r="424" spans="1:1" x14ac:dyDescent="0.25">
      <c r="A424" s="18"/>
    </row>
    <row r="425" spans="1:1" x14ac:dyDescent="0.25">
      <c r="A425" s="18"/>
    </row>
    <row r="426" spans="1:1" x14ac:dyDescent="0.25">
      <c r="A426" s="18"/>
    </row>
    <row r="427" spans="1:1" x14ac:dyDescent="0.25">
      <c r="A427" s="18"/>
    </row>
    <row r="428" spans="1:1" x14ac:dyDescent="0.25">
      <c r="A428" s="18"/>
    </row>
    <row r="429" spans="1:1" x14ac:dyDescent="0.25">
      <c r="A429" s="18"/>
    </row>
    <row r="430" spans="1:1" x14ac:dyDescent="0.25">
      <c r="A430" s="18"/>
    </row>
    <row r="431" spans="1:1" x14ac:dyDescent="0.25">
      <c r="A431" s="18"/>
    </row>
    <row r="432" spans="1:1" x14ac:dyDescent="0.25">
      <c r="A432" s="18"/>
    </row>
    <row r="433" spans="1:1" x14ac:dyDescent="0.25">
      <c r="A433" s="18"/>
    </row>
    <row r="434" spans="1:1" x14ac:dyDescent="0.25">
      <c r="A434" s="18"/>
    </row>
    <row r="435" spans="1:1" x14ac:dyDescent="0.25">
      <c r="A435" s="18"/>
    </row>
    <row r="436" spans="1:1" x14ac:dyDescent="0.25">
      <c r="A436" s="18"/>
    </row>
    <row r="437" spans="1:1" x14ac:dyDescent="0.25">
      <c r="A437" s="18"/>
    </row>
    <row r="438" spans="1:1" x14ac:dyDescent="0.25">
      <c r="A438" s="18"/>
    </row>
    <row r="439" spans="1:1" x14ac:dyDescent="0.25">
      <c r="A439" s="18"/>
    </row>
    <row r="440" spans="1:1" x14ac:dyDescent="0.25">
      <c r="A440" s="18"/>
    </row>
    <row r="441" spans="1:1" x14ac:dyDescent="0.25">
      <c r="A441" s="18"/>
    </row>
    <row r="442" spans="1:1" x14ac:dyDescent="0.25">
      <c r="A442" s="18"/>
    </row>
    <row r="443" spans="1:1" x14ac:dyDescent="0.25">
      <c r="A443" s="18"/>
    </row>
    <row r="444" spans="1:1" x14ac:dyDescent="0.25">
      <c r="A444" s="18"/>
    </row>
    <row r="445" spans="1:1" x14ac:dyDescent="0.25">
      <c r="A445" s="18"/>
    </row>
    <row r="446" spans="1:1" x14ac:dyDescent="0.25">
      <c r="A446" s="18"/>
    </row>
    <row r="447" spans="1:1" x14ac:dyDescent="0.25">
      <c r="A447" s="18"/>
    </row>
    <row r="448" spans="1:1" x14ac:dyDescent="0.25">
      <c r="A448" s="18"/>
    </row>
    <row r="449" spans="1:1" x14ac:dyDescent="0.25">
      <c r="A449" s="18"/>
    </row>
    <row r="450" spans="1:1" x14ac:dyDescent="0.25">
      <c r="A450" s="18"/>
    </row>
    <row r="451" spans="1:1" x14ac:dyDescent="0.25">
      <c r="A451" s="18"/>
    </row>
    <row r="452" spans="1:1" x14ac:dyDescent="0.25">
      <c r="A452" s="18"/>
    </row>
    <row r="453" spans="1:1" x14ac:dyDescent="0.25">
      <c r="A453" s="18"/>
    </row>
    <row r="454" spans="1:1" x14ac:dyDescent="0.25">
      <c r="A454" s="18"/>
    </row>
    <row r="455" spans="1:1" x14ac:dyDescent="0.25">
      <c r="A455" s="18"/>
    </row>
    <row r="456" spans="1:1" x14ac:dyDescent="0.25">
      <c r="A456" s="18"/>
    </row>
    <row r="457" spans="1:1" x14ac:dyDescent="0.25">
      <c r="A457" s="18"/>
    </row>
    <row r="458" spans="1:1" x14ac:dyDescent="0.25">
      <c r="A458" s="18"/>
    </row>
    <row r="459" spans="1:1" x14ac:dyDescent="0.25">
      <c r="A459" s="18"/>
    </row>
    <row r="460" spans="1:1" x14ac:dyDescent="0.25">
      <c r="A460" s="18"/>
    </row>
    <row r="461" spans="1:1" x14ac:dyDescent="0.25">
      <c r="A461" s="18"/>
    </row>
    <row r="462" spans="1:1" x14ac:dyDescent="0.25">
      <c r="A462" s="18"/>
    </row>
    <row r="463" spans="1:1" x14ac:dyDescent="0.25">
      <c r="A463" s="18"/>
    </row>
    <row r="464" spans="1:1" x14ac:dyDescent="0.25">
      <c r="A464" s="18"/>
    </row>
    <row r="465" spans="1:1" x14ac:dyDescent="0.25">
      <c r="A465" s="18"/>
    </row>
    <row r="466" spans="1:1" x14ac:dyDescent="0.25">
      <c r="A466" s="18"/>
    </row>
    <row r="467" spans="1:1" x14ac:dyDescent="0.25">
      <c r="A467" s="18"/>
    </row>
    <row r="468" spans="1:1" x14ac:dyDescent="0.25">
      <c r="A468" s="18"/>
    </row>
    <row r="469" spans="1:1" x14ac:dyDescent="0.25">
      <c r="A469" s="18"/>
    </row>
    <row r="470" spans="1:1" x14ac:dyDescent="0.25">
      <c r="A470" s="18"/>
    </row>
    <row r="471" spans="1:1" x14ac:dyDescent="0.25">
      <c r="A471" s="18"/>
    </row>
    <row r="472" spans="1:1" x14ac:dyDescent="0.25">
      <c r="A472" s="18"/>
    </row>
    <row r="473" spans="1:1" x14ac:dyDescent="0.25">
      <c r="A473" s="18"/>
    </row>
    <row r="474" spans="1:1" x14ac:dyDescent="0.25">
      <c r="A474" s="18"/>
    </row>
    <row r="475" spans="1:1" x14ac:dyDescent="0.25">
      <c r="A475" s="18"/>
    </row>
    <row r="476" spans="1:1" x14ac:dyDescent="0.25">
      <c r="A476" s="18"/>
    </row>
    <row r="477" spans="1:1" x14ac:dyDescent="0.25">
      <c r="A477" s="18"/>
    </row>
    <row r="478" spans="1:1" x14ac:dyDescent="0.25">
      <c r="A478" s="18"/>
    </row>
    <row r="479" spans="1:1" x14ac:dyDescent="0.25">
      <c r="A479" s="18"/>
    </row>
    <row r="480" spans="1:1" x14ac:dyDescent="0.25">
      <c r="A480" s="18"/>
    </row>
    <row r="481" spans="1:1" x14ac:dyDescent="0.25">
      <c r="A481" s="18"/>
    </row>
    <row r="482" spans="1:1" x14ac:dyDescent="0.25">
      <c r="A482" s="18"/>
    </row>
    <row r="483" spans="1:1" x14ac:dyDescent="0.25">
      <c r="A483" s="18"/>
    </row>
    <row r="484" spans="1:1" x14ac:dyDescent="0.25">
      <c r="A484" s="18"/>
    </row>
    <row r="485" spans="1:1" x14ac:dyDescent="0.25">
      <c r="A485" s="18"/>
    </row>
    <row r="486" spans="1:1" x14ac:dyDescent="0.25">
      <c r="A486" s="18"/>
    </row>
    <row r="487" spans="1:1" x14ac:dyDescent="0.25">
      <c r="A487" s="18"/>
    </row>
    <row r="488" spans="1:1" x14ac:dyDescent="0.25">
      <c r="A488" s="18"/>
    </row>
    <row r="489" spans="1:1" x14ac:dyDescent="0.25">
      <c r="A489" s="18"/>
    </row>
    <row r="490" spans="1:1" x14ac:dyDescent="0.25">
      <c r="A490" s="18"/>
    </row>
    <row r="491" spans="1:1" x14ac:dyDescent="0.25">
      <c r="A491" s="18"/>
    </row>
    <row r="492" spans="1:1" x14ac:dyDescent="0.25">
      <c r="A492" s="18"/>
    </row>
    <row r="493" spans="1:1" x14ac:dyDescent="0.25">
      <c r="A493" s="18"/>
    </row>
    <row r="494" spans="1:1" x14ac:dyDescent="0.25">
      <c r="A494" s="18"/>
    </row>
    <row r="495" spans="1:1" x14ac:dyDescent="0.25">
      <c r="A495" s="18"/>
    </row>
    <row r="496" spans="1:1" x14ac:dyDescent="0.25">
      <c r="A496" s="18"/>
    </row>
    <row r="497" spans="1:1" x14ac:dyDescent="0.25">
      <c r="A497" s="18"/>
    </row>
    <row r="498" spans="1:1" x14ac:dyDescent="0.25">
      <c r="A498" s="18"/>
    </row>
    <row r="499" spans="1:1" x14ac:dyDescent="0.25">
      <c r="A499" s="18"/>
    </row>
    <row r="500" spans="1:1" x14ac:dyDescent="0.25">
      <c r="A500" s="18"/>
    </row>
    <row r="501" spans="1:1" x14ac:dyDescent="0.25">
      <c r="A501" s="18"/>
    </row>
    <row r="502" spans="1:1" x14ac:dyDescent="0.25">
      <c r="A502" s="18"/>
    </row>
    <row r="503" spans="1:1" x14ac:dyDescent="0.25">
      <c r="A503" s="18"/>
    </row>
    <row r="504" spans="1:1" x14ac:dyDescent="0.25">
      <c r="A504" s="18"/>
    </row>
    <row r="505" spans="1:1" x14ac:dyDescent="0.25">
      <c r="A505" s="18"/>
    </row>
    <row r="506" spans="1:1" x14ac:dyDescent="0.25">
      <c r="A506" s="18"/>
    </row>
    <row r="507" spans="1:1" x14ac:dyDescent="0.25">
      <c r="A507" s="18"/>
    </row>
    <row r="508" spans="1:1" x14ac:dyDescent="0.25">
      <c r="A508" s="18"/>
    </row>
    <row r="509" spans="1:1" x14ac:dyDescent="0.25">
      <c r="A509" s="18"/>
    </row>
    <row r="510" spans="1:1" x14ac:dyDescent="0.25">
      <c r="A510" s="18"/>
    </row>
    <row r="511" spans="1:1" x14ac:dyDescent="0.25">
      <c r="A511" s="18"/>
    </row>
    <row r="512" spans="1:1" x14ac:dyDescent="0.25">
      <c r="A512" s="18"/>
    </row>
    <row r="513" spans="1:1" x14ac:dyDescent="0.25">
      <c r="A513" s="18"/>
    </row>
    <row r="514" spans="1:1" x14ac:dyDescent="0.25">
      <c r="A514" s="18"/>
    </row>
    <row r="515" spans="1:1" x14ac:dyDescent="0.25">
      <c r="A515" s="18"/>
    </row>
    <row r="516" spans="1:1" x14ac:dyDescent="0.25">
      <c r="A516" s="18"/>
    </row>
    <row r="517" spans="1:1" x14ac:dyDescent="0.25">
      <c r="A517" s="18"/>
    </row>
    <row r="518" spans="1:1" x14ac:dyDescent="0.25">
      <c r="A518" s="18"/>
    </row>
    <row r="519" spans="1:1" x14ac:dyDescent="0.25">
      <c r="A519" s="18"/>
    </row>
    <row r="520" spans="1:1" x14ac:dyDescent="0.25">
      <c r="A520" s="18"/>
    </row>
    <row r="521" spans="1:1" x14ac:dyDescent="0.25">
      <c r="A521" s="18"/>
    </row>
    <row r="522" spans="1:1" x14ac:dyDescent="0.25">
      <c r="A522" s="18"/>
    </row>
    <row r="523" spans="1:1" x14ac:dyDescent="0.25">
      <c r="A523" s="18"/>
    </row>
    <row r="524" spans="1:1" x14ac:dyDescent="0.25">
      <c r="A524" s="18"/>
    </row>
    <row r="525" spans="1:1" x14ac:dyDescent="0.25">
      <c r="A525" s="18"/>
    </row>
    <row r="526" spans="1:1" x14ac:dyDescent="0.25">
      <c r="A526" s="18"/>
    </row>
    <row r="527" spans="1:1" x14ac:dyDescent="0.25">
      <c r="A527" s="18"/>
    </row>
    <row r="528" spans="1:1" x14ac:dyDescent="0.25">
      <c r="A528" s="18"/>
    </row>
    <row r="529" spans="1:1" x14ac:dyDescent="0.25">
      <c r="A529" s="18"/>
    </row>
    <row r="530" spans="1:1" x14ac:dyDescent="0.25">
      <c r="A530" s="18"/>
    </row>
    <row r="531" spans="1:1" x14ac:dyDescent="0.25">
      <c r="A531" s="18"/>
    </row>
    <row r="532" spans="1:1" x14ac:dyDescent="0.25">
      <c r="A532" s="18"/>
    </row>
    <row r="533" spans="1:1" x14ac:dyDescent="0.25">
      <c r="A533" s="18"/>
    </row>
    <row r="534" spans="1:1" x14ac:dyDescent="0.25">
      <c r="A534" s="18"/>
    </row>
    <row r="535" spans="1:1" x14ac:dyDescent="0.25">
      <c r="A535" s="18"/>
    </row>
    <row r="536" spans="1:1" x14ac:dyDescent="0.25">
      <c r="A536" s="18"/>
    </row>
    <row r="537" spans="1:1" x14ac:dyDescent="0.25">
      <c r="A537" s="18"/>
    </row>
    <row r="538" spans="1:1" x14ac:dyDescent="0.25">
      <c r="A538" s="18"/>
    </row>
    <row r="539" spans="1:1" x14ac:dyDescent="0.25">
      <c r="A539" s="18"/>
    </row>
    <row r="540" spans="1:1" x14ac:dyDescent="0.25">
      <c r="A540" s="18"/>
    </row>
    <row r="541" spans="1:1" x14ac:dyDescent="0.25">
      <c r="A541" s="18"/>
    </row>
    <row r="542" spans="1:1" x14ac:dyDescent="0.25">
      <c r="A542" s="18"/>
    </row>
    <row r="543" spans="1:1" x14ac:dyDescent="0.25">
      <c r="A543" s="18"/>
    </row>
    <row r="544" spans="1:1" x14ac:dyDescent="0.25">
      <c r="A544" s="18"/>
    </row>
    <row r="545" spans="1:1" x14ac:dyDescent="0.25">
      <c r="A545" s="18"/>
    </row>
    <row r="546" spans="1:1" x14ac:dyDescent="0.25">
      <c r="A546" s="18"/>
    </row>
    <row r="547" spans="1:1" x14ac:dyDescent="0.25">
      <c r="A547" s="18"/>
    </row>
    <row r="548" spans="1:1" x14ac:dyDescent="0.25">
      <c r="A548" s="18"/>
    </row>
    <row r="549" spans="1:1" x14ac:dyDescent="0.25">
      <c r="A549" s="18"/>
    </row>
    <row r="550" spans="1:1" x14ac:dyDescent="0.25">
      <c r="A550" s="18"/>
    </row>
    <row r="551" spans="1:1" x14ac:dyDescent="0.25">
      <c r="A551" s="18"/>
    </row>
    <row r="552" spans="1:1" x14ac:dyDescent="0.25">
      <c r="A552" s="18"/>
    </row>
    <row r="553" spans="1:1" x14ac:dyDescent="0.25">
      <c r="A553" s="18"/>
    </row>
    <row r="554" spans="1:1" x14ac:dyDescent="0.25">
      <c r="A554" s="18"/>
    </row>
    <row r="555" spans="1:1" x14ac:dyDescent="0.25">
      <c r="A555" s="18"/>
    </row>
    <row r="556" spans="1:1" x14ac:dyDescent="0.25">
      <c r="A556" s="18"/>
    </row>
    <row r="557" spans="1:1" x14ac:dyDescent="0.25">
      <c r="A557" s="18"/>
    </row>
    <row r="558" spans="1:1" x14ac:dyDescent="0.25">
      <c r="A558" s="18"/>
    </row>
    <row r="559" spans="1:1" x14ac:dyDescent="0.25">
      <c r="A559" s="18"/>
    </row>
    <row r="560" spans="1:1" x14ac:dyDescent="0.25">
      <c r="A560" s="18"/>
    </row>
    <row r="561" spans="1:1" x14ac:dyDescent="0.25">
      <c r="A561" s="18"/>
    </row>
    <row r="562" spans="1:1" x14ac:dyDescent="0.25">
      <c r="A562" s="18"/>
    </row>
    <row r="563" spans="1:1" x14ac:dyDescent="0.25">
      <c r="A563" s="18"/>
    </row>
    <row r="564" spans="1:1" x14ac:dyDescent="0.25">
      <c r="A564" s="18"/>
    </row>
    <row r="565" spans="1:1" x14ac:dyDescent="0.25">
      <c r="A565" s="18"/>
    </row>
    <row r="566" spans="1:1" x14ac:dyDescent="0.25">
      <c r="A566" s="18"/>
    </row>
    <row r="567" spans="1:1" x14ac:dyDescent="0.25">
      <c r="A567" s="18"/>
    </row>
    <row r="568" spans="1:1" x14ac:dyDescent="0.25">
      <c r="A568" s="18"/>
    </row>
    <row r="569" spans="1:1" x14ac:dyDescent="0.25">
      <c r="A569" s="18"/>
    </row>
    <row r="570" spans="1:1" x14ac:dyDescent="0.25">
      <c r="A570" s="18"/>
    </row>
    <row r="571" spans="1:1" x14ac:dyDescent="0.25">
      <c r="A571" s="18"/>
    </row>
    <row r="572" spans="1:1" x14ac:dyDescent="0.25">
      <c r="A572" s="18"/>
    </row>
    <row r="573" spans="1:1" x14ac:dyDescent="0.25">
      <c r="A573" s="18"/>
    </row>
    <row r="574" spans="1:1" x14ac:dyDescent="0.25">
      <c r="A574" s="18"/>
    </row>
    <row r="575" spans="1:1" x14ac:dyDescent="0.25">
      <c r="A575" s="18"/>
    </row>
    <row r="576" spans="1:1" x14ac:dyDescent="0.25">
      <c r="A576" s="18"/>
    </row>
    <row r="577" spans="1:1" x14ac:dyDescent="0.25">
      <c r="A577" s="18"/>
    </row>
    <row r="578" spans="1:1" x14ac:dyDescent="0.25">
      <c r="A578" s="18"/>
    </row>
    <row r="579" spans="1:1" x14ac:dyDescent="0.25">
      <c r="A579" s="18"/>
    </row>
    <row r="580" spans="1:1" x14ac:dyDescent="0.25">
      <c r="A580" s="18"/>
    </row>
    <row r="581" spans="1:1" x14ac:dyDescent="0.25">
      <c r="A581" s="18"/>
    </row>
    <row r="582" spans="1:1" x14ac:dyDescent="0.25">
      <c r="A582" s="18"/>
    </row>
    <row r="583" spans="1:1" x14ac:dyDescent="0.25">
      <c r="A583" s="18"/>
    </row>
    <row r="584" spans="1:1" x14ac:dyDescent="0.25">
      <c r="A584" s="18"/>
    </row>
    <row r="585" spans="1:1" x14ac:dyDescent="0.25">
      <c r="A585" s="18"/>
    </row>
    <row r="586" spans="1:1" x14ac:dyDescent="0.25">
      <c r="A586" s="18"/>
    </row>
    <row r="587" spans="1:1" x14ac:dyDescent="0.25">
      <c r="A587" s="18"/>
    </row>
    <row r="588" spans="1:1" x14ac:dyDescent="0.25">
      <c r="A588" s="18"/>
    </row>
    <row r="589" spans="1:1" x14ac:dyDescent="0.25">
      <c r="A589" s="18"/>
    </row>
    <row r="590" spans="1:1" x14ac:dyDescent="0.25">
      <c r="A590" s="18"/>
    </row>
    <row r="591" spans="1:1" x14ac:dyDescent="0.25">
      <c r="A591" s="18"/>
    </row>
    <row r="592" spans="1:1" x14ac:dyDescent="0.25">
      <c r="A592" s="18"/>
    </row>
    <row r="593" spans="1:1" x14ac:dyDescent="0.25">
      <c r="A593" s="18"/>
    </row>
    <row r="594" spans="1:1" x14ac:dyDescent="0.25">
      <c r="A594" s="18"/>
    </row>
    <row r="595" spans="1:1" x14ac:dyDescent="0.25">
      <c r="A595" s="18"/>
    </row>
    <row r="596" spans="1:1" x14ac:dyDescent="0.25">
      <c r="A596" s="18"/>
    </row>
    <row r="597" spans="1:1" x14ac:dyDescent="0.25">
      <c r="A597" s="18"/>
    </row>
    <row r="598" spans="1:1" x14ac:dyDescent="0.25">
      <c r="A598" s="18"/>
    </row>
    <row r="599" spans="1:1" x14ac:dyDescent="0.25">
      <c r="A599" s="18"/>
    </row>
    <row r="600" spans="1:1" x14ac:dyDescent="0.25">
      <c r="A600" s="18"/>
    </row>
    <row r="601" spans="1:1" x14ac:dyDescent="0.25">
      <c r="A601" s="18"/>
    </row>
    <row r="602" spans="1:1" x14ac:dyDescent="0.25">
      <c r="A602" s="18"/>
    </row>
    <row r="603" spans="1:1" x14ac:dyDescent="0.25">
      <c r="A603" s="18"/>
    </row>
    <row r="604" spans="1:1" x14ac:dyDescent="0.25">
      <c r="A604" s="18"/>
    </row>
    <row r="605" spans="1:1" x14ac:dyDescent="0.25">
      <c r="A605" s="18"/>
    </row>
    <row r="606" spans="1:1" x14ac:dyDescent="0.25">
      <c r="A606" s="18"/>
    </row>
    <row r="607" spans="1:1" x14ac:dyDescent="0.25">
      <c r="A607" s="18"/>
    </row>
    <row r="608" spans="1:1" x14ac:dyDescent="0.25">
      <c r="A608" s="18"/>
    </row>
    <row r="609" spans="1:1" x14ac:dyDescent="0.25">
      <c r="A609" s="18"/>
    </row>
    <row r="610" spans="1:1" x14ac:dyDescent="0.25">
      <c r="A610" s="18"/>
    </row>
    <row r="611" spans="1:1" x14ac:dyDescent="0.25">
      <c r="A611" s="18"/>
    </row>
    <row r="612" spans="1:1" x14ac:dyDescent="0.25">
      <c r="A612" s="18"/>
    </row>
    <row r="613" spans="1:1" x14ac:dyDescent="0.25">
      <c r="A613" s="18"/>
    </row>
    <row r="614" spans="1:1" x14ac:dyDescent="0.25">
      <c r="A614" s="18"/>
    </row>
    <row r="615" spans="1:1" x14ac:dyDescent="0.25">
      <c r="A615" s="18"/>
    </row>
    <row r="616" spans="1:1" x14ac:dyDescent="0.25">
      <c r="A616" s="18"/>
    </row>
    <row r="617" spans="1:1" x14ac:dyDescent="0.25">
      <c r="A617" s="18"/>
    </row>
    <row r="618" spans="1:1" x14ac:dyDescent="0.25">
      <c r="A618" s="18"/>
    </row>
    <row r="619" spans="1:1" x14ac:dyDescent="0.25">
      <c r="A619" s="18"/>
    </row>
    <row r="620" spans="1:1" x14ac:dyDescent="0.25">
      <c r="A620" s="18"/>
    </row>
    <row r="621" spans="1:1" x14ac:dyDescent="0.25">
      <c r="A621" s="18"/>
    </row>
    <row r="622" spans="1:1" x14ac:dyDescent="0.25">
      <c r="A622" s="18"/>
    </row>
    <row r="623" spans="1:1" x14ac:dyDescent="0.25">
      <c r="A623" s="18"/>
    </row>
    <row r="624" spans="1:1" x14ac:dyDescent="0.25">
      <c r="A624" s="18"/>
    </row>
    <row r="625" spans="1:1" x14ac:dyDescent="0.25">
      <c r="A625" s="18"/>
    </row>
    <row r="626" spans="1:1" x14ac:dyDescent="0.25">
      <c r="A626" s="18"/>
    </row>
    <row r="627" spans="1:1" x14ac:dyDescent="0.25">
      <c r="A627" s="18"/>
    </row>
    <row r="628" spans="1:1" x14ac:dyDescent="0.25">
      <c r="A628" s="18"/>
    </row>
    <row r="629" spans="1:1" x14ac:dyDescent="0.25">
      <c r="A629" s="18"/>
    </row>
    <row r="630" spans="1:1" x14ac:dyDescent="0.25">
      <c r="A630" s="18"/>
    </row>
    <row r="631" spans="1:1" x14ac:dyDescent="0.25">
      <c r="A631" s="18"/>
    </row>
    <row r="632" spans="1:1" x14ac:dyDescent="0.25">
      <c r="A632" s="18"/>
    </row>
    <row r="633" spans="1:1" x14ac:dyDescent="0.25">
      <c r="A633" s="18"/>
    </row>
    <row r="634" spans="1:1" x14ac:dyDescent="0.25">
      <c r="A634" s="18"/>
    </row>
    <row r="635" spans="1:1" x14ac:dyDescent="0.25">
      <c r="A635" s="18"/>
    </row>
    <row r="636" spans="1:1" x14ac:dyDescent="0.25">
      <c r="A636" s="18"/>
    </row>
    <row r="637" spans="1:1" x14ac:dyDescent="0.25">
      <c r="A637" s="18"/>
    </row>
    <row r="638" spans="1:1" x14ac:dyDescent="0.25">
      <c r="A638" s="18"/>
    </row>
    <row r="639" spans="1:1" x14ac:dyDescent="0.25">
      <c r="A639" s="18"/>
    </row>
    <row r="640" spans="1:1" x14ac:dyDescent="0.25">
      <c r="A640" s="18"/>
    </row>
    <row r="641" spans="1:1" x14ac:dyDescent="0.25">
      <c r="A641" s="18"/>
    </row>
    <row r="642" spans="1:1" x14ac:dyDescent="0.25">
      <c r="A642" s="18"/>
    </row>
    <row r="643" spans="1:1" x14ac:dyDescent="0.25">
      <c r="A643" s="18"/>
    </row>
    <row r="644" spans="1:1" x14ac:dyDescent="0.25">
      <c r="A644" s="18"/>
    </row>
    <row r="645" spans="1:1" x14ac:dyDescent="0.25">
      <c r="A645" s="18"/>
    </row>
    <row r="646" spans="1:1" x14ac:dyDescent="0.25">
      <c r="A646" s="18"/>
    </row>
    <row r="647" spans="1:1" x14ac:dyDescent="0.25">
      <c r="A647" s="18"/>
    </row>
    <row r="648" spans="1:1" x14ac:dyDescent="0.25">
      <c r="A648" s="18"/>
    </row>
    <row r="649" spans="1:1" x14ac:dyDescent="0.25">
      <c r="A649" s="18"/>
    </row>
    <row r="650" spans="1:1" x14ac:dyDescent="0.25">
      <c r="A650" s="18"/>
    </row>
    <row r="651" spans="1:1" x14ac:dyDescent="0.25">
      <c r="A651" s="18"/>
    </row>
    <row r="652" spans="1:1" x14ac:dyDescent="0.25">
      <c r="A652" s="18"/>
    </row>
    <row r="653" spans="1:1" x14ac:dyDescent="0.25">
      <c r="A653" s="18"/>
    </row>
    <row r="654" spans="1:1" x14ac:dyDescent="0.25">
      <c r="A654" s="18"/>
    </row>
    <row r="655" spans="1:1" x14ac:dyDescent="0.25">
      <c r="A655" s="18"/>
    </row>
    <row r="656" spans="1:1" x14ac:dyDescent="0.25">
      <c r="A656" s="18"/>
    </row>
    <row r="657" spans="1:1" x14ac:dyDescent="0.25">
      <c r="A657" s="18"/>
    </row>
    <row r="658" spans="1:1" x14ac:dyDescent="0.25">
      <c r="A658" s="18"/>
    </row>
    <row r="659" spans="1:1" x14ac:dyDescent="0.25">
      <c r="A659" s="17"/>
    </row>
    <row r="660" spans="1:1" x14ac:dyDescent="0.25">
      <c r="A660" s="17"/>
    </row>
    <row r="661" spans="1:1" x14ac:dyDescent="0.25">
      <c r="A661" s="17"/>
    </row>
    <row r="662" spans="1:1" x14ac:dyDescent="0.25">
      <c r="A662" s="17"/>
    </row>
    <row r="663" spans="1:1" x14ac:dyDescent="0.25">
      <c r="A663" s="17"/>
    </row>
    <row r="664" spans="1:1" x14ac:dyDescent="0.25">
      <c r="A664" s="17"/>
    </row>
    <row r="665" spans="1:1" x14ac:dyDescent="0.25">
      <c r="A665" s="17"/>
    </row>
    <row r="666" spans="1:1" x14ac:dyDescent="0.25">
      <c r="A666" s="17"/>
    </row>
    <row r="667" spans="1:1" x14ac:dyDescent="0.25">
      <c r="A667" s="17"/>
    </row>
    <row r="668" spans="1:1" x14ac:dyDescent="0.25">
      <c r="A668" s="17"/>
    </row>
    <row r="669" spans="1:1" x14ac:dyDescent="0.25">
      <c r="A669" s="17"/>
    </row>
    <row r="670" spans="1:1" x14ac:dyDescent="0.25">
      <c r="A670" s="17"/>
    </row>
    <row r="671" spans="1:1" x14ac:dyDescent="0.25">
      <c r="A671" s="17"/>
    </row>
    <row r="672" spans="1:1" x14ac:dyDescent="0.25">
      <c r="A672" s="17"/>
    </row>
    <row r="673" spans="1:1" x14ac:dyDescent="0.25">
      <c r="A673" s="17"/>
    </row>
    <row r="674" spans="1:1" x14ac:dyDescent="0.25">
      <c r="A674" s="17"/>
    </row>
    <row r="675" spans="1:1" x14ac:dyDescent="0.25">
      <c r="A675" s="17"/>
    </row>
    <row r="676" spans="1:1" x14ac:dyDescent="0.25">
      <c r="A676" s="17"/>
    </row>
    <row r="677" spans="1:1" x14ac:dyDescent="0.25">
      <c r="A677" s="17"/>
    </row>
    <row r="678" spans="1:1" x14ac:dyDescent="0.25">
      <c r="A678" s="17"/>
    </row>
    <row r="679" spans="1:1" x14ac:dyDescent="0.25">
      <c r="A679" s="17"/>
    </row>
    <row r="680" spans="1:1" x14ac:dyDescent="0.25">
      <c r="A680" s="17"/>
    </row>
    <row r="681" spans="1:1" x14ac:dyDescent="0.25">
      <c r="A681" s="17"/>
    </row>
    <row r="682" spans="1:1" x14ac:dyDescent="0.25">
      <c r="A682" s="17"/>
    </row>
    <row r="683" spans="1:1" x14ac:dyDescent="0.25">
      <c r="A683" s="17"/>
    </row>
    <row r="684" spans="1:1" x14ac:dyDescent="0.25">
      <c r="A684" s="17"/>
    </row>
    <row r="685" spans="1:1" x14ac:dyDescent="0.25">
      <c r="A685" s="17"/>
    </row>
    <row r="686" spans="1:1" x14ac:dyDescent="0.25">
      <c r="A686" s="17"/>
    </row>
    <row r="687" spans="1:1" x14ac:dyDescent="0.25">
      <c r="A687" s="17"/>
    </row>
    <row r="688" spans="1:1" x14ac:dyDescent="0.25">
      <c r="A688" s="17"/>
    </row>
    <row r="689" spans="1:1" x14ac:dyDescent="0.25">
      <c r="A689" s="17"/>
    </row>
    <row r="690" spans="1:1" x14ac:dyDescent="0.25">
      <c r="A690" s="17"/>
    </row>
    <row r="691" spans="1:1" x14ac:dyDescent="0.25">
      <c r="A691" s="17"/>
    </row>
    <row r="692" spans="1:1" x14ac:dyDescent="0.25">
      <c r="A692" s="17"/>
    </row>
    <row r="693" spans="1:1" x14ac:dyDescent="0.25">
      <c r="A693" s="17"/>
    </row>
    <row r="694" spans="1:1" x14ac:dyDescent="0.25">
      <c r="A694" s="17"/>
    </row>
    <row r="695" spans="1:1" x14ac:dyDescent="0.25">
      <c r="A695" s="17"/>
    </row>
    <row r="696" spans="1:1" x14ac:dyDescent="0.25">
      <c r="A696" s="17"/>
    </row>
    <row r="697" spans="1:1" x14ac:dyDescent="0.25">
      <c r="A697" s="17"/>
    </row>
    <row r="698" spans="1:1" x14ac:dyDescent="0.25">
      <c r="A698" s="17"/>
    </row>
    <row r="699" spans="1:1" x14ac:dyDescent="0.25">
      <c r="A699" s="17"/>
    </row>
    <row r="700" spans="1:1" x14ac:dyDescent="0.25">
      <c r="A700" s="17"/>
    </row>
    <row r="701" spans="1:1" x14ac:dyDescent="0.25">
      <c r="A701" s="17"/>
    </row>
    <row r="702" spans="1:1" x14ac:dyDescent="0.25">
      <c r="A702" s="17"/>
    </row>
    <row r="703" spans="1:1" x14ac:dyDescent="0.25">
      <c r="A703" s="17"/>
    </row>
    <row r="704" spans="1:1" x14ac:dyDescent="0.25">
      <c r="A704" s="17"/>
    </row>
    <row r="705" spans="1:1" x14ac:dyDescent="0.25">
      <c r="A705" s="17"/>
    </row>
    <row r="706" spans="1:1" x14ac:dyDescent="0.25">
      <c r="A706" s="17"/>
    </row>
    <row r="707" spans="1:1" x14ac:dyDescent="0.25">
      <c r="A707" s="17"/>
    </row>
    <row r="708" spans="1:1" x14ac:dyDescent="0.25">
      <c r="A708" s="17"/>
    </row>
    <row r="709" spans="1:1" x14ac:dyDescent="0.25">
      <c r="A709" s="17"/>
    </row>
    <row r="710" spans="1:1" x14ac:dyDescent="0.25">
      <c r="A710" s="17"/>
    </row>
    <row r="711" spans="1:1" x14ac:dyDescent="0.25">
      <c r="A711" s="17"/>
    </row>
    <row r="712" spans="1:1" x14ac:dyDescent="0.25">
      <c r="A712" s="17"/>
    </row>
    <row r="713" spans="1:1" x14ac:dyDescent="0.25">
      <c r="A713" s="17"/>
    </row>
    <row r="714" spans="1:1" x14ac:dyDescent="0.25">
      <c r="A714" s="17"/>
    </row>
    <row r="715" spans="1:1" x14ac:dyDescent="0.25">
      <c r="A715" s="17"/>
    </row>
    <row r="716" spans="1:1" x14ac:dyDescent="0.25">
      <c r="A716" s="17"/>
    </row>
    <row r="717" spans="1:1" x14ac:dyDescent="0.25">
      <c r="A717" s="17"/>
    </row>
    <row r="718" spans="1:1" x14ac:dyDescent="0.25">
      <c r="A718" s="17"/>
    </row>
    <row r="719" spans="1:1" x14ac:dyDescent="0.25">
      <c r="A719" s="17"/>
    </row>
    <row r="720" spans="1:1" x14ac:dyDescent="0.25">
      <c r="A720" s="17"/>
    </row>
    <row r="721" spans="1:1" x14ac:dyDescent="0.25">
      <c r="A721" s="17"/>
    </row>
    <row r="722" spans="1:1" x14ac:dyDescent="0.25">
      <c r="A722" s="17"/>
    </row>
    <row r="723" spans="1:1" x14ac:dyDescent="0.25">
      <c r="A723" s="17"/>
    </row>
    <row r="724" spans="1:1" x14ac:dyDescent="0.25">
      <c r="A724" s="17"/>
    </row>
    <row r="725" spans="1:1" x14ac:dyDescent="0.25">
      <c r="A725" s="17"/>
    </row>
    <row r="726" spans="1:1" x14ac:dyDescent="0.25">
      <c r="A726" s="17"/>
    </row>
    <row r="727" spans="1:1" x14ac:dyDescent="0.25">
      <c r="A727" s="17"/>
    </row>
    <row r="728" spans="1:1" x14ac:dyDescent="0.25">
      <c r="A728" s="17"/>
    </row>
    <row r="729" spans="1:1" x14ac:dyDescent="0.25">
      <c r="A729" s="17"/>
    </row>
    <row r="730" spans="1:1" x14ac:dyDescent="0.25">
      <c r="A730" s="17"/>
    </row>
    <row r="731" spans="1:1" x14ac:dyDescent="0.25">
      <c r="A731" s="17"/>
    </row>
    <row r="732" spans="1:1" x14ac:dyDescent="0.25">
      <c r="A732" s="17"/>
    </row>
    <row r="733" spans="1:1" x14ac:dyDescent="0.25">
      <c r="A733" s="17"/>
    </row>
    <row r="734" spans="1:1" x14ac:dyDescent="0.25">
      <c r="A734" s="17"/>
    </row>
    <row r="735" spans="1:1" x14ac:dyDescent="0.25">
      <c r="A735" s="17"/>
    </row>
    <row r="736" spans="1:1" x14ac:dyDescent="0.25">
      <c r="A736" s="17"/>
    </row>
    <row r="737" spans="1:1" x14ac:dyDescent="0.25">
      <c r="A737" s="17"/>
    </row>
    <row r="738" spans="1:1" x14ac:dyDescent="0.25">
      <c r="A738" s="17"/>
    </row>
    <row r="739" spans="1:1" x14ac:dyDescent="0.25">
      <c r="A739" s="17"/>
    </row>
    <row r="740" spans="1:1" x14ac:dyDescent="0.25">
      <c r="A740" s="17"/>
    </row>
    <row r="741" spans="1:1" x14ac:dyDescent="0.25">
      <c r="A741" s="17"/>
    </row>
    <row r="742" spans="1:1" x14ac:dyDescent="0.25">
      <c r="A742" s="17"/>
    </row>
    <row r="743" spans="1:1" x14ac:dyDescent="0.25">
      <c r="A743" s="17"/>
    </row>
    <row r="744" spans="1:1" x14ac:dyDescent="0.25">
      <c r="A744" s="17"/>
    </row>
    <row r="745" spans="1:1" x14ac:dyDescent="0.25">
      <c r="A745" s="17"/>
    </row>
    <row r="746" spans="1:1" x14ac:dyDescent="0.25">
      <c r="A746" s="17"/>
    </row>
    <row r="747" spans="1:1" x14ac:dyDescent="0.25">
      <c r="A747" s="17"/>
    </row>
    <row r="748" spans="1:1" x14ac:dyDescent="0.25">
      <c r="A748" s="17"/>
    </row>
    <row r="749" spans="1:1" x14ac:dyDescent="0.25">
      <c r="A749" s="17"/>
    </row>
    <row r="750" spans="1:1" x14ac:dyDescent="0.25">
      <c r="A750" s="17"/>
    </row>
    <row r="751" spans="1:1" x14ac:dyDescent="0.25">
      <c r="A751" s="17"/>
    </row>
    <row r="752" spans="1:1" x14ac:dyDescent="0.25">
      <c r="A752" s="17"/>
    </row>
    <row r="753" spans="1:1" x14ac:dyDescent="0.25">
      <c r="A753" s="17"/>
    </row>
    <row r="754" spans="1:1" x14ac:dyDescent="0.25">
      <c r="A754" s="17"/>
    </row>
    <row r="755" spans="1:1" x14ac:dyDescent="0.25">
      <c r="A755" s="17"/>
    </row>
    <row r="756" spans="1:1" x14ac:dyDescent="0.25">
      <c r="A756" s="17"/>
    </row>
    <row r="757" spans="1:1" x14ac:dyDescent="0.25">
      <c r="A757" s="17"/>
    </row>
    <row r="758" spans="1:1" x14ac:dyDescent="0.25">
      <c r="A758" s="17"/>
    </row>
    <row r="759" spans="1:1" x14ac:dyDescent="0.25">
      <c r="A759" s="17"/>
    </row>
    <row r="760" spans="1:1" x14ac:dyDescent="0.25">
      <c r="A760" s="17"/>
    </row>
    <row r="761" spans="1:1" x14ac:dyDescent="0.25">
      <c r="A761" s="17"/>
    </row>
    <row r="762" spans="1:1" x14ac:dyDescent="0.25">
      <c r="A762" s="17"/>
    </row>
    <row r="763" spans="1:1" x14ac:dyDescent="0.25">
      <c r="A763" s="17"/>
    </row>
    <row r="764" spans="1:1" x14ac:dyDescent="0.25">
      <c r="A764" s="17"/>
    </row>
    <row r="765" spans="1:1" x14ac:dyDescent="0.25">
      <c r="A765" s="17"/>
    </row>
    <row r="766" spans="1:1" x14ac:dyDescent="0.25">
      <c r="A766" s="17"/>
    </row>
    <row r="767" spans="1:1" x14ac:dyDescent="0.25">
      <c r="A767" s="17"/>
    </row>
    <row r="768" spans="1:1" x14ac:dyDescent="0.25">
      <c r="A768" s="17"/>
    </row>
    <row r="769" spans="1:1" x14ac:dyDescent="0.25">
      <c r="A769" s="17"/>
    </row>
    <row r="770" spans="1:1" x14ac:dyDescent="0.25">
      <c r="A770" s="17"/>
    </row>
    <row r="771" spans="1:1" x14ac:dyDescent="0.25">
      <c r="A771" s="17"/>
    </row>
    <row r="772" spans="1:1" x14ac:dyDescent="0.25">
      <c r="A772" s="17"/>
    </row>
    <row r="773" spans="1:1" x14ac:dyDescent="0.25">
      <c r="A773" s="17"/>
    </row>
    <row r="774" spans="1:1" x14ac:dyDescent="0.25">
      <c r="A774" s="17"/>
    </row>
    <row r="775" spans="1:1" x14ac:dyDescent="0.25">
      <c r="A775" s="17"/>
    </row>
    <row r="776" spans="1:1" x14ac:dyDescent="0.25">
      <c r="A776" s="17"/>
    </row>
    <row r="777" spans="1:1" x14ac:dyDescent="0.25">
      <c r="A777" s="17"/>
    </row>
    <row r="778" spans="1:1" x14ac:dyDescent="0.25">
      <c r="A778" s="17"/>
    </row>
    <row r="779" spans="1:1" x14ac:dyDescent="0.25">
      <c r="A779" s="17"/>
    </row>
    <row r="780" spans="1:1" x14ac:dyDescent="0.25">
      <c r="A780" s="17"/>
    </row>
    <row r="781" spans="1:1" x14ac:dyDescent="0.25">
      <c r="A781" s="17"/>
    </row>
    <row r="782" spans="1:1" x14ac:dyDescent="0.25">
      <c r="A782" s="17"/>
    </row>
    <row r="783" spans="1:1" x14ac:dyDescent="0.25">
      <c r="A783" s="17"/>
    </row>
    <row r="784" spans="1:1" x14ac:dyDescent="0.25">
      <c r="A784" s="17"/>
    </row>
    <row r="785" spans="1:1" x14ac:dyDescent="0.25">
      <c r="A785" s="17"/>
    </row>
    <row r="786" spans="1:1" x14ac:dyDescent="0.25">
      <c r="A786" s="17"/>
    </row>
    <row r="787" spans="1:1" x14ac:dyDescent="0.25">
      <c r="A787" s="17"/>
    </row>
    <row r="788" spans="1:1" x14ac:dyDescent="0.25">
      <c r="A788" s="17"/>
    </row>
    <row r="789" spans="1:1" x14ac:dyDescent="0.25">
      <c r="A789" s="17"/>
    </row>
    <row r="790" spans="1:1" x14ac:dyDescent="0.25">
      <c r="A790" s="17"/>
    </row>
    <row r="791" spans="1:1" x14ac:dyDescent="0.25">
      <c r="A791" s="17"/>
    </row>
    <row r="792" spans="1:1" x14ac:dyDescent="0.25">
      <c r="A792" s="17"/>
    </row>
    <row r="793" spans="1:1" x14ac:dyDescent="0.25">
      <c r="A793" s="17"/>
    </row>
    <row r="794" spans="1:1" x14ac:dyDescent="0.25">
      <c r="A794" s="17"/>
    </row>
    <row r="795" spans="1:1" x14ac:dyDescent="0.25">
      <c r="A795" s="17"/>
    </row>
    <row r="796" spans="1:1" x14ac:dyDescent="0.25">
      <c r="A796" s="17"/>
    </row>
    <row r="797" spans="1:1" x14ac:dyDescent="0.25">
      <c r="A797" s="17"/>
    </row>
    <row r="798" spans="1:1" x14ac:dyDescent="0.25">
      <c r="A798" s="17"/>
    </row>
    <row r="799" spans="1:1" x14ac:dyDescent="0.25">
      <c r="A799" s="17"/>
    </row>
    <row r="800" spans="1:1" x14ac:dyDescent="0.25">
      <c r="A800" s="17"/>
    </row>
    <row r="801" spans="1:1" x14ac:dyDescent="0.25">
      <c r="A801" s="17"/>
    </row>
    <row r="802" spans="1:1" x14ac:dyDescent="0.25">
      <c r="A802" s="17"/>
    </row>
    <row r="803" spans="1:1" x14ac:dyDescent="0.25">
      <c r="A803" s="17"/>
    </row>
    <row r="804" spans="1:1" x14ac:dyDescent="0.25">
      <c r="A804" s="17"/>
    </row>
    <row r="805" spans="1:1" x14ac:dyDescent="0.25">
      <c r="A805" s="17"/>
    </row>
    <row r="806" spans="1:1" x14ac:dyDescent="0.25">
      <c r="A806" s="17"/>
    </row>
    <row r="807" spans="1:1" x14ac:dyDescent="0.25">
      <c r="A807" s="17"/>
    </row>
    <row r="808" spans="1:1" x14ac:dyDescent="0.25">
      <c r="A808" s="17"/>
    </row>
    <row r="809" spans="1:1" x14ac:dyDescent="0.25">
      <c r="A809" s="17"/>
    </row>
    <row r="810" spans="1:1" x14ac:dyDescent="0.25">
      <c r="A810" s="17"/>
    </row>
    <row r="811" spans="1:1" x14ac:dyDescent="0.25">
      <c r="A811" s="17"/>
    </row>
    <row r="812" spans="1:1" x14ac:dyDescent="0.25">
      <c r="A812" s="17"/>
    </row>
    <row r="813" spans="1:1" x14ac:dyDescent="0.25">
      <c r="A813" s="17"/>
    </row>
    <row r="814" spans="1:1" x14ac:dyDescent="0.25">
      <c r="A814" s="17"/>
    </row>
    <row r="815" spans="1:1" x14ac:dyDescent="0.25">
      <c r="A815" s="17"/>
    </row>
    <row r="816" spans="1:1" x14ac:dyDescent="0.25">
      <c r="A816" s="17"/>
    </row>
    <row r="817" spans="1:1" x14ac:dyDescent="0.25">
      <c r="A817" s="17"/>
    </row>
    <row r="818" spans="1:1" x14ac:dyDescent="0.25">
      <c r="A818" s="17"/>
    </row>
    <row r="819" spans="1:1" x14ac:dyDescent="0.25">
      <c r="A819" s="17"/>
    </row>
    <row r="820" spans="1:1" x14ac:dyDescent="0.25">
      <c r="A820" s="17"/>
    </row>
    <row r="821" spans="1:1" x14ac:dyDescent="0.25">
      <c r="A821" s="17"/>
    </row>
    <row r="822" spans="1:1" x14ac:dyDescent="0.25">
      <c r="A822" s="17"/>
    </row>
    <row r="823" spans="1:1" x14ac:dyDescent="0.25">
      <c r="A823" s="17"/>
    </row>
    <row r="824" spans="1:1" x14ac:dyDescent="0.25">
      <c r="A824" s="17"/>
    </row>
    <row r="825" spans="1:1" x14ac:dyDescent="0.25">
      <c r="A825" s="17"/>
    </row>
    <row r="826" spans="1:1" x14ac:dyDescent="0.25">
      <c r="A826" s="17"/>
    </row>
    <row r="827" spans="1:1" x14ac:dyDescent="0.25">
      <c r="A827" s="17"/>
    </row>
    <row r="828" spans="1:1" x14ac:dyDescent="0.25">
      <c r="A828" s="17"/>
    </row>
    <row r="829" spans="1:1" x14ac:dyDescent="0.25">
      <c r="A829" s="17"/>
    </row>
    <row r="830" spans="1:1" x14ac:dyDescent="0.25">
      <c r="A830" s="17"/>
    </row>
    <row r="831" spans="1:1" x14ac:dyDescent="0.25">
      <c r="A831" s="17"/>
    </row>
    <row r="832" spans="1:1" x14ac:dyDescent="0.25">
      <c r="A832" s="17"/>
    </row>
    <row r="833" spans="1:1" x14ac:dyDescent="0.25">
      <c r="A833" s="17"/>
    </row>
    <row r="834" spans="1:1" x14ac:dyDescent="0.25">
      <c r="A834" s="17"/>
    </row>
    <row r="835" spans="1:1" x14ac:dyDescent="0.25">
      <c r="A835" s="17"/>
    </row>
    <row r="836" spans="1:1" x14ac:dyDescent="0.25">
      <c r="A836" s="17"/>
    </row>
    <row r="837" spans="1:1" x14ac:dyDescent="0.25">
      <c r="A837" s="17"/>
    </row>
    <row r="838" spans="1:1" x14ac:dyDescent="0.25">
      <c r="A838" s="17"/>
    </row>
    <row r="839" spans="1:1" x14ac:dyDescent="0.25">
      <c r="A839" s="17"/>
    </row>
    <row r="840" spans="1:1" x14ac:dyDescent="0.25">
      <c r="A840" s="17"/>
    </row>
    <row r="841" spans="1:1" x14ac:dyDescent="0.25">
      <c r="A841" s="17"/>
    </row>
    <row r="842" spans="1:1" x14ac:dyDescent="0.25">
      <c r="A842" s="17"/>
    </row>
    <row r="843" spans="1:1" x14ac:dyDescent="0.25">
      <c r="A843" s="17"/>
    </row>
    <row r="844" spans="1:1" x14ac:dyDescent="0.25">
      <c r="A844" s="17"/>
    </row>
    <row r="845" spans="1:1" x14ac:dyDescent="0.25">
      <c r="A845" s="17"/>
    </row>
    <row r="846" spans="1:1" x14ac:dyDescent="0.25">
      <c r="A846" s="17"/>
    </row>
    <row r="847" spans="1:1" x14ac:dyDescent="0.25">
      <c r="A847" s="17"/>
    </row>
    <row r="848" spans="1:1" x14ac:dyDescent="0.25">
      <c r="A848" s="17"/>
    </row>
    <row r="849" spans="1:1" x14ac:dyDescent="0.25">
      <c r="A849" s="17"/>
    </row>
    <row r="850" spans="1:1" x14ac:dyDescent="0.25">
      <c r="A850" s="17"/>
    </row>
    <row r="851" spans="1:1" x14ac:dyDescent="0.25">
      <c r="A851" s="17"/>
    </row>
    <row r="852" spans="1:1" x14ac:dyDescent="0.25">
      <c r="A852" s="17"/>
    </row>
    <row r="853" spans="1:1" x14ac:dyDescent="0.25">
      <c r="A853" s="17"/>
    </row>
    <row r="854" spans="1:1" x14ac:dyDescent="0.25">
      <c r="A854" s="17"/>
    </row>
    <row r="855" spans="1:1" x14ac:dyDescent="0.25">
      <c r="A855" s="17"/>
    </row>
    <row r="856" spans="1:1" x14ac:dyDescent="0.25">
      <c r="A856" s="17"/>
    </row>
    <row r="857" spans="1:1" x14ac:dyDescent="0.25">
      <c r="A857" s="17"/>
    </row>
    <row r="858" spans="1:1" x14ac:dyDescent="0.25">
      <c r="A858" s="17"/>
    </row>
    <row r="859" spans="1:1" x14ac:dyDescent="0.25">
      <c r="A859" s="17"/>
    </row>
    <row r="860" spans="1:1" x14ac:dyDescent="0.25">
      <c r="A860" s="17"/>
    </row>
    <row r="861" spans="1:1" x14ac:dyDescent="0.25">
      <c r="A861" s="17"/>
    </row>
    <row r="862" spans="1:1" x14ac:dyDescent="0.25">
      <c r="A862" s="17"/>
    </row>
    <row r="863" spans="1:1" x14ac:dyDescent="0.25">
      <c r="A863" s="17"/>
    </row>
    <row r="864" spans="1:1" x14ac:dyDescent="0.25">
      <c r="A864" s="17"/>
    </row>
    <row r="865" spans="1:1" x14ac:dyDescent="0.25">
      <c r="A865" s="17"/>
    </row>
    <row r="866" spans="1:1" x14ac:dyDescent="0.25">
      <c r="A866" s="17"/>
    </row>
    <row r="867" spans="1:1" x14ac:dyDescent="0.25">
      <c r="A867" s="17"/>
    </row>
    <row r="868" spans="1:1" x14ac:dyDescent="0.25">
      <c r="A868" s="17"/>
    </row>
    <row r="869" spans="1:1" x14ac:dyDescent="0.25">
      <c r="A869" s="17"/>
    </row>
    <row r="870" spans="1:1" x14ac:dyDescent="0.25">
      <c r="A870" s="17"/>
    </row>
    <row r="871" spans="1:1" x14ac:dyDescent="0.25">
      <c r="A871" s="17"/>
    </row>
    <row r="872" spans="1:1" x14ac:dyDescent="0.25">
      <c r="A872" s="17"/>
    </row>
    <row r="873" spans="1:1" x14ac:dyDescent="0.25">
      <c r="A873" s="17"/>
    </row>
    <row r="874" spans="1:1" x14ac:dyDescent="0.25">
      <c r="A874" s="17"/>
    </row>
    <row r="875" spans="1:1" x14ac:dyDescent="0.25">
      <c r="A875" s="17"/>
    </row>
    <row r="876" spans="1:1" x14ac:dyDescent="0.25">
      <c r="A876" s="17"/>
    </row>
    <row r="877" spans="1:1" x14ac:dyDescent="0.25">
      <c r="A877" s="17"/>
    </row>
    <row r="878" spans="1:1" x14ac:dyDescent="0.25">
      <c r="A878" s="17"/>
    </row>
    <row r="879" spans="1:1" x14ac:dyDescent="0.25">
      <c r="A879" s="17"/>
    </row>
    <row r="880" spans="1:1" x14ac:dyDescent="0.25">
      <c r="A880" s="17"/>
    </row>
    <row r="881" spans="1:1" x14ac:dyDescent="0.25">
      <c r="A881" s="17"/>
    </row>
    <row r="882" spans="1:1" x14ac:dyDescent="0.25">
      <c r="A882" s="17"/>
    </row>
    <row r="883" spans="1:1" x14ac:dyDescent="0.25">
      <c r="A883" s="17"/>
    </row>
    <row r="884" spans="1:1" x14ac:dyDescent="0.25">
      <c r="A884" s="17"/>
    </row>
    <row r="885" spans="1:1" x14ac:dyDescent="0.25">
      <c r="A885" s="17"/>
    </row>
    <row r="886" spans="1:1" x14ac:dyDescent="0.25">
      <c r="A886" s="17"/>
    </row>
    <row r="887" spans="1:1" x14ac:dyDescent="0.25">
      <c r="A887" s="17"/>
    </row>
    <row r="888" spans="1:1" x14ac:dyDescent="0.25">
      <c r="A888" s="17"/>
    </row>
    <row r="889" spans="1:1" x14ac:dyDescent="0.25">
      <c r="A889" s="17"/>
    </row>
    <row r="890" spans="1:1" x14ac:dyDescent="0.25">
      <c r="A890" s="17"/>
    </row>
    <row r="891" spans="1:1" x14ac:dyDescent="0.25">
      <c r="A891" s="17"/>
    </row>
    <row r="892" spans="1:1" x14ac:dyDescent="0.25">
      <c r="A892" s="17"/>
    </row>
    <row r="893" spans="1:1" x14ac:dyDescent="0.25">
      <c r="A893" s="17"/>
    </row>
    <row r="894" spans="1:1" x14ac:dyDescent="0.25">
      <c r="A894" s="17"/>
    </row>
    <row r="895" spans="1:1" x14ac:dyDescent="0.25">
      <c r="A895" s="17"/>
    </row>
    <row r="896" spans="1:1" x14ac:dyDescent="0.25">
      <c r="A896" s="17"/>
    </row>
    <row r="897" spans="1:1" x14ac:dyDescent="0.25">
      <c r="A897" s="17"/>
    </row>
    <row r="898" spans="1:1" x14ac:dyDescent="0.25">
      <c r="A898" s="17"/>
    </row>
    <row r="899" spans="1:1" x14ac:dyDescent="0.25">
      <c r="A899" s="17"/>
    </row>
    <row r="900" spans="1:1" x14ac:dyDescent="0.25">
      <c r="A900" s="17"/>
    </row>
    <row r="901" spans="1:1" x14ac:dyDescent="0.25">
      <c r="A901" s="17"/>
    </row>
    <row r="902" spans="1:1" x14ac:dyDescent="0.25">
      <c r="A902" s="17"/>
    </row>
    <row r="903" spans="1:1" x14ac:dyDescent="0.25">
      <c r="A903" s="17"/>
    </row>
    <row r="904" spans="1:1" x14ac:dyDescent="0.25">
      <c r="A904" s="17"/>
    </row>
    <row r="905" spans="1:1" x14ac:dyDescent="0.25">
      <c r="A905" s="17"/>
    </row>
    <row r="906" spans="1:1" x14ac:dyDescent="0.25">
      <c r="A906" s="17"/>
    </row>
    <row r="907" spans="1:1" x14ac:dyDescent="0.25">
      <c r="A907" s="17"/>
    </row>
    <row r="908" spans="1:1" x14ac:dyDescent="0.25">
      <c r="A908" s="17"/>
    </row>
    <row r="909" spans="1:1" x14ac:dyDescent="0.25">
      <c r="A909" s="17"/>
    </row>
    <row r="910" spans="1:1" x14ac:dyDescent="0.25">
      <c r="A910" s="17"/>
    </row>
    <row r="911" spans="1:1" x14ac:dyDescent="0.25">
      <c r="A911" s="17"/>
    </row>
    <row r="912" spans="1:1" x14ac:dyDescent="0.25">
      <c r="A912" s="17"/>
    </row>
    <row r="913" spans="1:1" x14ac:dyDescent="0.25">
      <c r="A913" s="17"/>
    </row>
    <row r="914" spans="1:1" x14ac:dyDescent="0.25">
      <c r="A914" s="17"/>
    </row>
    <row r="915" spans="1:1" x14ac:dyDescent="0.25">
      <c r="A915" s="17"/>
    </row>
    <row r="916" spans="1:1" x14ac:dyDescent="0.25">
      <c r="A916" s="17"/>
    </row>
    <row r="917" spans="1:1" x14ac:dyDescent="0.25">
      <c r="A917" s="17"/>
    </row>
    <row r="918" spans="1:1" x14ac:dyDescent="0.25">
      <c r="A918" s="17"/>
    </row>
    <row r="919" spans="1:1" x14ac:dyDescent="0.25">
      <c r="A919" s="17"/>
    </row>
    <row r="920" spans="1:1" x14ac:dyDescent="0.25">
      <c r="A920" s="17"/>
    </row>
    <row r="921" spans="1:1" x14ac:dyDescent="0.25">
      <c r="A921" s="17"/>
    </row>
    <row r="922" spans="1:1" x14ac:dyDescent="0.25">
      <c r="A922" s="17"/>
    </row>
    <row r="923" spans="1:1" x14ac:dyDescent="0.25">
      <c r="A923" s="17"/>
    </row>
    <row r="924" spans="1:1" x14ac:dyDescent="0.25">
      <c r="A924" s="17"/>
    </row>
    <row r="925" spans="1:1" x14ac:dyDescent="0.25">
      <c r="A925" s="17"/>
    </row>
    <row r="926" spans="1:1" x14ac:dyDescent="0.25">
      <c r="A926" s="17"/>
    </row>
    <row r="927" spans="1:1" x14ac:dyDescent="0.25">
      <c r="A927" s="17"/>
    </row>
    <row r="928" spans="1:1" x14ac:dyDescent="0.25">
      <c r="A928" s="17"/>
    </row>
    <row r="929" spans="1:1" x14ac:dyDescent="0.25">
      <c r="A929" s="17"/>
    </row>
    <row r="930" spans="1:1" x14ac:dyDescent="0.25">
      <c r="A930" s="17"/>
    </row>
    <row r="931" spans="1:1" x14ac:dyDescent="0.25">
      <c r="A931" s="17"/>
    </row>
    <row r="932" spans="1:1" x14ac:dyDescent="0.25">
      <c r="A932" s="17"/>
    </row>
    <row r="933" spans="1:1" x14ac:dyDescent="0.25">
      <c r="A933" s="17"/>
    </row>
    <row r="934" spans="1:1" x14ac:dyDescent="0.25">
      <c r="A934" s="17"/>
    </row>
    <row r="935" spans="1:1" x14ac:dyDescent="0.25">
      <c r="A935" s="17"/>
    </row>
    <row r="936" spans="1:1" x14ac:dyDescent="0.25">
      <c r="A936" s="17"/>
    </row>
    <row r="937" spans="1:1" x14ac:dyDescent="0.25">
      <c r="A937" s="17"/>
    </row>
    <row r="938" spans="1:1" x14ac:dyDescent="0.25">
      <c r="A938" s="17"/>
    </row>
    <row r="939" spans="1:1" x14ac:dyDescent="0.25">
      <c r="A939" s="17"/>
    </row>
    <row r="940" spans="1:1" x14ac:dyDescent="0.25">
      <c r="A940" s="17"/>
    </row>
    <row r="941" spans="1:1" x14ac:dyDescent="0.25">
      <c r="A941" s="17"/>
    </row>
    <row r="942" spans="1:1" x14ac:dyDescent="0.25">
      <c r="A942" s="17"/>
    </row>
    <row r="943" spans="1:1" x14ac:dyDescent="0.25">
      <c r="A943" s="17"/>
    </row>
    <row r="944" spans="1:1" x14ac:dyDescent="0.25">
      <c r="A944" s="17"/>
    </row>
    <row r="945" spans="1:1" x14ac:dyDescent="0.25">
      <c r="A945" s="17"/>
    </row>
    <row r="946" spans="1:1" x14ac:dyDescent="0.25">
      <c r="A946" s="17"/>
    </row>
    <row r="947" spans="1:1" x14ac:dyDescent="0.25">
      <c r="A947" s="17"/>
    </row>
    <row r="948" spans="1:1" x14ac:dyDescent="0.25">
      <c r="A948" s="17"/>
    </row>
    <row r="949" spans="1:1" x14ac:dyDescent="0.25">
      <c r="A949" s="17"/>
    </row>
    <row r="950" spans="1:1" x14ac:dyDescent="0.25">
      <c r="A950" s="17"/>
    </row>
    <row r="951" spans="1:1" x14ac:dyDescent="0.25">
      <c r="A951" s="17"/>
    </row>
    <row r="952" spans="1:1" x14ac:dyDescent="0.25">
      <c r="A952" s="17"/>
    </row>
    <row r="953" spans="1:1" x14ac:dyDescent="0.25">
      <c r="A953" s="17"/>
    </row>
    <row r="954" spans="1:1" x14ac:dyDescent="0.25">
      <c r="A954" s="17"/>
    </row>
    <row r="955" spans="1:1" x14ac:dyDescent="0.25">
      <c r="A955" s="17"/>
    </row>
    <row r="956" spans="1:1" x14ac:dyDescent="0.25">
      <c r="A956" s="17"/>
    </row>
    <row r="957" spans="1:1" x14ac:dyDescent="0.25">
      <c r="A957" s="17"/>
    </row>
    <row r="958" spans="1:1" x14ac:dyDescent="0.25">
      <c r="A958" s="17"/>
    </row>
    <row r="959" spans="1:1" x14ac:dyDescent="0.25">
      <c r="A959" s="17"/>
    </row>
    <row r="960" spans="1:1" x14ac:dyDescent="0.25">
      <c r="A960" s="17"/>
    </row>
    <row r="961" spans="1:1" x14ac:dyDescent="0.25">
      <c r="A961" s="17"/>
    </row>
    <row r="962" spans="1:1" x14ac:dyDescent="0.25">
      <c r="A962" s="17"/>
    </row>
    <row r="963" spans="1:1" x14ac:dyDescent="0.25">
      <c r="A963" s="17"/>
    </row>
    <row r="964" spans="1:1" x14ac:dyDescent="0.25">
      <c r="A964" s="17"/>
    </row>
    <row r="965" spans="1:1" x14ac:dyDescent="0.25">
      <c r="A965" s="17"/>
    </row>
    <row r="966" spans="1:1" x14ac:dyDescent="0.25">
      <c r="A966" s="17"/>
    </row>
    <row r="967" spans="1:1" x14ac:dyDescent="0.25">
      <c r="A967" s="17"/>
    </row>
    <row r="968" spans="1:1" x14ac:dyDescent="0.25">
      <c r="A968" s="17"/>
    </row>
    <row r="969" spans="1:1" x14ac:dyDescent="0.25">
      <c r="A969" s="17"/>
    </row>
    <row r="970" spans="1:1" x14ac:dyDescent="0.25">
      <c r="A970" s="17"/>
    </row>
    <row r="971" spans="1:1" x14ac:dyDescent="0.25">
      <c r="A971" s="17"/>
    </row>
    <row r="972" spans="1:1" x14ac:dyDescent="0.25">
      <c r="A972" s="17"/>
    </row>
    <row r="973" spans="1:1" x14ac:dyDescent="0.25">
      <c r="A973" s="17"/>
    </row>
    <row r="974" spans="1:1" x14ac:dyDescent="0.25">
      <c r="A974" s="17"/>
    </row>
    <row r="975" spans="1:1" x14ac:dyDescent="0.25">
      <c r="A975" s="17"/>
    </row>
    <row r="976" spans="1:1" x14ac:dyDescent="0.25">
      <c r="A976" s="17"/>
    </row>
    <row r="977" spans="1:1" x14ac:dyDescent="0.25">
      <c r="A977" s="17"/>
    </row>
    <row r="978" spans="1:1" x14ac:dyDescent="0.25">
      <c r="A978" s="17"/>
    </row>
    <row r="979" spans="1:1" x14ac:dyDescent="0.25">
      <c r="A979" s="17"/>
    </row>
    <row r="980" spans="1:1" x14ac:dyDescent="0.25">
      <c r="A980" s="17"/>
    </row>
    <row r="981" spans="1:1" x14ac:dyDescent="0.25">
      <c r="A981" s="17"/>
    </row>
    <row r="982" spans="1:1" x14ac:dyDescent="0.25">
      <c r="A982" s="17"/>
    </row>
    <row r="983" spans="1:1" x14ac:dyDescent="0.25">
      <c r="A983" s="17"/>
    </row>
    <row r="984" spans="1:1" x14ac:dyDescent="0.25">
      <c r="A984" s="17"/>
    </row>
    <row r="985" spans="1:1" x14ac:dyDescent="0.25">
      <c r="A985" s="17"/>
    </row>
    <row r="986" spans="1:1" x14ac:dyDescent="0.25">
      <c r="A986" s="17"/>
    </row>
    <row r="987" spans="1:1" x14ac:dyDescent="0.25">
      <c r="A987" s="17"/>
    </row>
    <row r="988" spans="1:1" x14ac:dyDescent="0.25">
      <c r="A988" s="17"/>
    </row>
    <row r="989" spans="1:1" x14ac:dyDescent="0.25">
      <c r="A989" s="17"/>
    </row>
    <row r="990" spans="1:1" x14ac:dyDescent="0.25">
      <c r="A990" s="17"/>
    </row>
    <row r="991" spans="1:1" x14ac:dyDescent="0.25">
      <c r="A991" s="17"/>
    </row>
    <row r="992" spans="1:1" x14ac:dyDescent="0.25">
      <c r="A992" s="17"/>
    </row>
    <row r="993" spans="1:1" x14ac:dyDescent="0.25">
      <c r="A993" s="17"/>
    </row>
    <row r="994" spans="1:1" x14ac:dyDescent="0.25">
      <c r="A994" s="17"/>
    </row>
    <row r="995" spans="1:1" x14ac:dyDescent="0.25">
      <c r="A995" s="17"/>
    </row>
    <row r="996" spans="1:1" x14ac:dyDescent="0.25">
      <c r="A996" s="17"/>
    </row>
    <row r="997" spans="1:1" x14ac:dyDescent="0.25">
      <c r="A997" s="17"/>
    </row>
    <row r="998" spans="1:1" x14ac:dyDescent="0.25">
      <c r="A998" s="17"/>
    </row>
    <row r="999" spans="1:1" x14ac:dyDescent="0.25">
      <c r="A999" s="17"/>
    </row>
    <row r="1000" spans="1:1" x14ac:dyDescent="0.25">
      <c r="A1000" s="17"/>
    </row>
    <row r="1001" spans="1:1" x14ac:dyDescent="0.25">
      <c r="A1001" s="17"/>
    </row>
    <row r="1002" spans="1:1" x14ac:dyDescent="0.25">
      <c r="A1002" s="17"/>
    </row>
    <row r="1003" spans="1:1" x14ac:dyDescent="0.25">
      <c r="A1003" s="17"/>
    </row>
    <row r="1004" spans="1:1" x14ac:dyDescent="0.25">
      <c r="A1004" s="17"/>
    </row>
    <row r="1005" spans="1:1" x14ac:dyDescent="0.25">
      <c r="A1005" s="17"/>
    </row>
    <row r="1006" spans="1:1" x14ac:dyDescent="0.25">
      <c r="A1006" s="17"/>
    </row>
    <row r="1007" spans="1:1" x14ac:dyDescent="0.25">
      <c r="A1007" s="17"/>
    </row>
    <row r="1008" spans="1:1" x14ac:dyDescent="0.25">
      <c r="A1008" s="17"/>
    </row>
    <row r="1009" spans="1:1" x14ac:dyDescent="0.25">
      <c r="A1009" s="17"/>
    </row>
    <row r="1010" spans="1:1" x14ac:dyDescent="0.25">
      <c r="A1010" s="17"/>
    </row>
    <row r="1011" spans="1:1" x14ac:dyDescent="0.25">
      <c r="A1011" s="17"/>
    </row>
    <row r="1012" spans="1:1" x14ac:dyDescent="0.25">
      <c r="A1012" s="17"/>
    </row>
    <row r="1013" spans="1:1" x14ac:dyDescent="0.25">
      <c r="A1013" s="17"/>
    </row>
    <row r="1014" spans="1:1" x14ac:dyDescent="0.25">
      <c r="A1014" s="17"/>
    </row>
    <row r="1015" spans="1:1" x14ac:dyDescent="0.25">
      <c r="A1015" s="17"/>
    </row>
    <row r="1016" spans="1:1" x14ac:dyDescent="0.25">
      <c r="A1016" s="17"/>
    </row>
    <row r="1017" spans="1:1" x14ac:dyDescent="0.25">
      <c r="A1017" s="17"/>
    </row>
    <row r="1018" spans="1:1" x14ac:dyDescent="0.25">
      <c r="A1018" s="17"/>
    </row>
    <row r="1019" spans="1:1" x14ac:dyDescent="0.25">
      <c r="A1019" s="17"/>
    </row>
    <row r="1020" spans="1:1" x14ac:dyDescent="0.25">
      <c r="A1020" s="17"/>
    </row>
    <row r="1021" spans="1:1" x14ac:dyDescent="0.25">
      <c r="A1021" s="17"/>
    </row>
    <row r="1022" spans="1:1" x14ac:dyDescent="0.25">
      <c r="A1022" s="17"/>
    </row>
    <row r="1023" spans="1:1" x14ac:dyDescent="0.25">
      <c r="A1023" s="17"/>
    </row>
    <row r="1024" spans="1:1" x14ac:dyDescent="0.25">
      <c r="A1024" s="17"/>
    </row>
    <row r="1025" spans="1:1" x14ac:dyDescent="0.25">
      <c r="A1025" s="17"/>
    </row>
    <row r="1026" spans="1:1" x14ac:dyDescent="0.25">
      <c r="A1026" s="17"/>
    </row>
    <row r="1027" spans="1:1" x14ac:dyDescent="0.25">
      <c r="A1027" s="17"/>
    </row>
    <row r="1028" spans="1:1" x14ac:dyDescent="0.25">
      <c r="A1028" s="17"/>
    </row>
    <row r="1029" spans="1:1" x14ac:dyDescent="0.25">
      <c r="A1029" s="17"/>
    </row>
    <row r="1030" spans="1:1" x14ac:dyDescent="0.25">
      <c r="A1030" s="17"/>
    </row>
    <row r="1031" spans="1:1" x14ac:dyDescent="0.25">
      <c r="A1031" s="17"/>
    </row>
    <row r="1032" spans="1:1" x14ac:dyDescent="0.25">
      <c r="A1032" s="17"/>
    </row>
    <row r="1033" spans="1:1" x14ac:dyDescent="0.25">
      <c r="A1033" s="17"/>
    </row>
    <row r="1034" spans="1:1" x14ac:dyDescent="0.25">
      <c r="A1034" s="17"/>
    </row>
    <row r="1035" spans="1:1" x14ac:dyDescent="0.25">
      <c r="A1035" s="17"/>
    </row>
    <row r="1036" spans="1:1" x14ac:dyDescent="0.25">
      <c r="A1036" s="17"/>
    </row>
    <row r="1037" spans="1:1" x14ac:dyDescent="0.25">
      <c r="A1037" s="17"/>
    </row>
    <row r="1038" spans="1:1" x14ac:dyDescent="0.25">
      <c r="A1038" s="17"/>
    </row>
    <row r="1039" spans="1:1" x14ac:dyDescent="0.25">
      <c r="A1039" s="17"/>
    </row>
    <row r="1040" spans="1:1" x14ac:dyDescent="0.25">
      <c r="A1040" s="17"/>
    </row>
    <row r="1041" spans="1:1" x14ac:dyDescent="0.25">
      <c r="A1041" s="17"/>
    </row>
    <row r="1042" spans="1:1" x14ac:dyDescent="0.25">
      <c r="A1042" s="17"/>
    </row>
    <row r="1043" spans="1:1" x14ac:dyDescent="0.25">
      <c r="A1043" s="17"/>
    </row>
    <row r="1044" spans="1:1" x14ac:dyDescent="0.25">
      <c r="A1044" s="17"/>
    </row>
    <row r="1045" spans="1:1" x14ac:dyDescent="0.25">
      <c r="A1045" s="17"/>
    </row>
    <row r="1046" spans="1:1" x14ac:dyDescent="0.25">
      <c r="A1046" s="17"/>
    </row>
    <row r="1047" spans="1:1" x14ac:dyDescent="0.25">
      <c r="A1047" s="17"/>
    </row>
    <row r="1048" spans="1:1" x14ac:dyDescent="0.25">
      <c r="A1048" s="17"/>
    </row>
    <row r="1049" spans="1:1" x14ac:dyDescent="0.25">
      <c r="A1049" s="17"/>
    </row>
    <row r="1050" spans="1:1" x14ac:dyDescent="0.25">
      <c r="A1050" s="17"/>
    </row>
    <row r="1051" spans="1:1" x14ac:dyDescent="0.25">
      <c r="A1051" s="17"/>
    </row>
    <row r="1052" spans="1:1" x14ac:dyDescent="0.25">
      <c r="A1052" s="17"/>
    </row>
    <row r="1053" spans="1:1" x14ac:dyDescent="0.25">
      <c r="A1053" s="17"/>
    </row>
    <row r="1054" spans="1:1" x14ac:dyDescent="0.25">
      <c r="A1054" s="17"/>
    </row>
    <row r="1055" spans="1:1" x14ac:dyDescent="0.25">
      <c r="A1055" s="17"/>
    </row>
    <row r="1056" spans="1:1" x14ac:dyDescent="0.25">
      <c r="A1056" s="17"/>
    </row>
    <row r="1057" spans="1:1" x14ac:dyDescent="0.25">
      <c r="A1057" s="17"/>
    </row>
    <row r="1058" spans="1:1" x14ac:dyDescent="0.25">
      <c r="A1058" s="17"/>
    </row>
    <row r="1059" spans="1:1" x14ac:dyDescent="0.25">
      <c r="A1059" s="17"/>
    </row>
    <row r="1060" spans="1:1" x14ac:dyDescent="0.25">
      <c r="A1060" s="17"/>
    </row>
    <row r="1061" spans="1:1" x14ac:dyDescent="0.25">
      <c r="A1061" s="17"/>
    </row>
    <row r="1062" spans="1:1" x14ac:dyDescent="0.25">
      <c r="A1062" s="17"/>
    </row>
    <row r="1063" spans="1:1" x14ac:dyDescent="0.25">
      <c r="A1063" s="17"/>
    </row>
    <row r="1064" spans="1:1" x14ac:dyDescent="0.25">
      <c r="A1064" s="17"/>
    </row>
    <row r="1065" spans="1:1" x14ac:dyDescent="0.25">
      <c r="A1065" s="17"/>
    </row>
    <row r="1066" spans="1:1" x14ac:dyDescent="0.25">
      <c r="A1066" s="17"/>
    </row>
    <row r="1067" spans="1:1" x14ac:dyDescent="0.25">
      <c r="A1067" s="17"/>
    </row>
    <row r="1068" spans="1:1" x14ac:dyDescent="0.25">
      <c r="A1068" s="17"/>
    </row>
    <row r="1069" spans="1:1" x14ac:dyDescent="0.25">
      <c r="A1069" s="17"/>
    </row>
    <row r="1070" spans="1:1" x14ac:dyDescent="0.25">
      <c r="A1070" s="17"/>
    </row>
    <row r="1071" spans="1:1" x14ac:dyDescent="0.25">
      <c r="A1071" s="17"/>
    </row>
    <row r="1072" spans="1:1" x14ac:dyDescent="0.25">
      <c r="A1072" s="17"/>
    </row>
    <row r="1073" spans="1:1" x14ac:dyDescent="0.25">
      <c r="A1073" s="17"/>
    </row>
    <row r="1074" spans="1:1" x14ac:dyDescent="0.25">
      <c r="A1074" s="17"/>
    </row>
    <row r="1075" spans="1:1" x14ac:dyDescent="0.25">
      <c r="A1075" s="17"/>
    </row>
    <row r="1076" spans="1:1" x14ac:dyDescent="0.25">
      <c r="A1076" s="17"/>
    </row>
    <row r="1077" spans="1:1" x14ac:dyDescent="0.25">
      <c r="A1077" s="17"/>
    </row>
    <row r="1078" spans="1:1" x14ac:dyDescent="0.25">
      <c r="A1078" s="17"/>
    </row>
    <row r="1079" spans="1:1" x14ac:dyDescent="0.25">
      <c r="A1079" s="17"/>
    </row>
    <row r="1080" spans="1:1" x14ac:dyDescent="0.25">
      <c r="A1080" s="17"/>
    </row>
    <row r="1081" spans="1:1" x14ac:dyDescent="0.25">
      <c r="A1081" s="17"/>
    </row>
    <row r="1082" spans="1:1" x14ac:dyDescent="0.25">
      <c r="A1082" s="17"/>
    </row>
    <row r="1083" spans="1:1" x14ac:dyDescent="0.25">
      <c r="A1083" s="17"/>
    </row>
    <row r="1084" spans="1:1" x14ac:dyDescent="0.25">
      <c r="A1084" s="17"/>
    </row>
    <row r="1085" spans="1:1" x14ac:dyDescent="0.25">
      <c r="A1085" s="17"/>
    </row>
    <row r="1086" spans="1:1" x14ac:dyDescent="0.25">
      <c r="A1086" s="17"/>
    </row>
    <row r="1087" spans="1:1" x14ac:dyDescent="0.25">
      <c r="A1087" s="17"/>
    </row>
    <row r="1088" spans="1:1" x14ac:dyDescent="0.25">
      <c r="A1088" s="17"/>
    </row>
    <row r="1089" spans="1:1" x14ac:dyDescent="0.25">
      <c r="A1089" s="17"/>
    </row>
    <row r="1090" spans="1:1" x14ac:dyDescent="0.25">
      <c r="A1090" s="17"/>
    </row>
    <row r="1091" spans="1:1" x14ac:dyDescent="0.25">
      <c r="A1091" s="17"/>
    </row>
    <row r="1092" spans="1:1" x14ac:dyDescent="0.25">
      <c r="A1092" s="17"/>
    </row>
    <row r="1093" spans="1:1" x14ac:dyDescent="0.25">
      <c r="A1093" s="17"/>
    </row>
    <row r="1094" spans="1:1" x14ac:dyDescent="0.25">
      <c r="A1094" s="17"/>
    </row>
    <row r="1095" spans="1:1" x14ac:dyDescent="0.25">
      <c r="A1095" s="17"/>
    </row>
    <row r="1096" spans="1:1" x14ac:dyDescent="0.25">
      <c r="A1096" s="17"/>
    </row>
    <row r="1097" spans="1:1" x14ac:dyDescent="0.25">
      <c r="A1097" s="17"/>
    </row>
    <row r="1098" spans="1:1" x14ac:dyDescent="0.25">
      <c r="A1098" s="17"/>
    </row>
    <row r="1099" spans="1:1" x14ac:dyDescent="0.25">
      <c r="A1099" s="17"/>
    </row>
    <row r="1100" spans="1:1" x14ac:dyDescent="0.25">
      <c r="A1100" s="17"/>
    </row>
    <row r="1101" spans="1:1" x14ac:dyDescent="0.25">
      <c r="A1101" s="17"/>
    </row>
    <row r="1102" spans="1:1" x14ac:dyDescent="0.25">
      <c r="A1102" s="17"/>
    </row>
    <row r="1103" spans="1:1" x14ac:dyDescent="0.25">
      <c r="A1103" s="17"/>
    </row>
    <row r="1104" spans="1:1" x14ac:dyDescent="0.25">
      <c r="A1104" s="17"/>
    </row>
    <row r="1105" spans="1:1" x14ac:dyDescent="0.25">
      <c r="A1105" s="17"/>
    </row>
    <row r="1106" spans="1:1" x14ac:dyDescent="0.25">
      <c r="A1106" s="17"/>
    </row>
    <row r="1107" spans="1:1" x14ac:dyDescent="0.25">
      <c r="A1107" s="17"/>
    </row>
    <row r="1108" spans="1:1" x14ac:dyDescent="0.25">
      <c r="A1108" s="17"/>
    </row>
    <row r="1109" spans="1:1" x14ac:dyDescent="0.25">
      <c r="A1109" s="17"/>
    </row>
    <row r="1110" spans="1:1" x14ac:dyDescent="0.25">
      <c r="A1110" s="17"/>
    </row>
    <row r="1111" spans="1:1" x14ac:dyDescent="0.25">
      <c r="A1111" s="17"/>
    </row>
    <row r="1112" spans="1:1" x14ac:dyDescent="0.25">
      <c r="A1112" s="17"/>
    </row>
    <row r="1113" spans="1:1" x14ac:dyDescent="0.25">
      <c r="A1113" s="17"/>
    </row>
    <row r="1114" spans="1:1" x14ac:dyDescent="0.25">
      <c r="A1114" s="17"/>
    </row>
    <row r="1115" spans="1:1" x14ac:dyDescent="0.25">
      <c r="A1115" s="17"/>
    </row>
    <row r="1116" spans="1:1" x14ac:dyDescent="0.25">
      <c r="A1116" s="17"/>
    </row>
    <row r="1117" spans="1:1" x14ac:dyDescent="0.25">
      <c r="A1117" s="17"/>
    </row>
    <row r="1118" spans="1:1" x14ac:dyDescent="0.25">
      <c r="A1118" s="17"/>
    </row>
    <row r="1119" spans="1:1" x14ac:dyDescent="0.25">
      <c r="A1119" s="17"/>
    </row>
    <row r="1120" spans="1:1" x14ac:dyDescent="0.25">
      <c r="A1120" s="17"/>
    </row>
    <row r="1121" spans="1:1" x14ac:dyDescent="0.25">
      <c r="A1121" s="17"/>
    </row>
    <row r="1122" spans="1:1" x14ac:dyDescent="0.25">
      <c r="A1122" s="17"/>
    </row>
    <row r="1123" spans="1:1" x14ac:dyDescent="0.25">
      <c r="A1123" s="17"/>
    </row>
    <row r="1124" spans="1:1" x14ac:dyDescent="0.25">
      <c r="A1124" s="17"/>
    </row>
    <row r="1125" spans="1:1" x14ac:dyDescent="0.25">
      <c r="A1125" s="17"/>
    </row>
    <row r="1126" spans="1:1" x14ac:dyDescent="0.25">
      <c r="A1126" s="17"/>
    </row>
    <row r="1127" spans="1:1" x14ac:dyDescent="0.25">
      <c r="A1127" s="17"/>
    </row>
    <row r="1128" spans="1:1" x14ac:dyDescent="0.25">
      <c r="A1128" s="17"/>
    </row>
    <row r="1129" spans="1:1" x14ac:dyDescent="0.25">
      <c r="A1129" s="17"/>
    </row>
    <row r="1130" spans="1:1" x14ac:dyDescent="0.25">
      <c r="A1130" s="17"/>
    </row>
    <row r="1131" spans="1:1" x14ac:dyDescent="0.25">
      <c r="A1131" s="17"/>
    </row>
    <row r="1132" spans="1:1" x14ac:dyDescent="0.25">
      <c r="A1132" s="17"/>
    </row>
    <row r="1133" spans="1:1" x14ac:dyDescent="0.25">
      <c r="A1133" s="17"/>
    </row>
    <row r="1134" spans="1:1" x14ac:dyDescent="0.25">
      <c r="A1134" s="17"/>
    </row>
    <row r="1135" spans="1:1" x14ac:dyDescent="0.25">
      <c r="A1135" s="17"/>
    </row>
    <row r="1136" spans="1:1" x14ac:dyDescent="0.25">
      <c r="A1136" s="17"/>
    </row>
    <row r="1137" spans="1:1" x14ac:dyDescent="0.25">
      <c r="A1137" s="17"/>
    </row>
    <row r="1138" spans="1:1" x14ac:dyDescent="0.25">
      <c r="A1138" s="17"/>
    </row>
    <row r="1139" spans="1:1" x14ac:dyDescent="0.25">
      <c r="A1139" s="17"/>
    </row>
    <row r="1140" spans="1:1" x14ac:dyDescent="0.25">
      <c r="A1140" s="17"/>
    </row>
    <row r="1141" spans="1:1" x14ac:dyDescent="0.25">
      <c r="A1141" s="17"/>
    </row>
    <row r="1142" spans="1:1" x14ac:dyDescent="0.25">
      <c r="A1142" s="17"/>
    </row>
    <row r="1143" spans="1:1" x14ac:dyDescent="0.25">
      <c r="A1143" s="17"/>
    </row>
    <row r="1144" spans="1:1" x14ac:dyDescent="0.25">
      <c r="A1144" s="17"/>
    </row>
    <row r="1145" spans="1:1" x14ac:dyDescent="0.25">
      <c r="A1145" s="17"/>
    </row>
    <row r="1146" spans="1:1" x14ac:dyDescent="0.25">
      <c r="A1146" s="17"/>
    </row>
    <row r="1147" spans="1:1" x14ac:dyDescent="0.25">
      <c r="A1147" s="17"/>
    </row>
    <row r="1148" spans="1:1" x14ac:dyDescent="0.25">
      <c r="A1148" s="17"/>
    </row>
    <row r="1149" spans="1:1" x14ac:dyDescent="0.25">
      <c r="A1149" s="17"/>
    </row>
    <row r="1150" spans="1:1" x14ac:dyDescent="0.25">
      <c r="A1150" s="17"/>
    </row>
    <row r="1151" spans="1:1" x14ac:dyDescent="0.25">
      <c r="A1151" s="17"/>
    </row>
    <row r="1152" spans="1:1" x14ac:dyDescent="0.25">
      <c r="A1152" s="17"/>
    </row>
    <row r="1153" spans="1:1" x14ac:dyDescent="0.25">
      <c r="A1153" s="17"/>
    </row>
    <row r="1154" spans="1:1" x14ac:dyDescent="0.25">
      <c r="A1154" s="17"/>
    </row>
    <row r="1155" spans="1:1" x14ac:dyDescent="0.25">
      <c r="A1155" s="17"/>
    </row>
    <row r="1156" spans="1:1" x14ac:dyDescent="0.25">
      <c r="A1156" s="17"/>
    </row>
    <row r="1157" spans="1:1" x14ac:dyDescent="0.25">
      <c r="A1157" s="17"/>
    </row>
    <row r="1158" spans="1:1" x14ac:dyDescent="0.25">
      <c r="A1158" s="17"/>
    </row>
    <row r="1159" spans="1:1" x14ac:dyDescent="0.25">
      <c r="A1159" s="17"/>
    </row>
    <row r="1160" spans="1:1" x14ac:dyDescent="0.25">
      <c r="A1160" s="17"/>
    </row>
    <row r="1161" spans="1:1" x14ac:dyDescent="0.25">
      <c r="A1161" s="17"/>
    </row>
    <row r="1162" spans="1:1" x14ac:dyDescent="0.25">
      <c r="A1162" s="17"/>
    </row>
    <row r="1163" spans="1:1" x14ac:dyDescent="0.25">
      <c r="A1163" s="17"/>
    </row>
    <row r="1164" spans="1:1" x14ac:dyDescent="0.25">
      <c r="A1164" s="17"/>
    </row>
    <row r="1165" spans="1:1" x14ac:dyDescent="0.25">
      <c r="A1165" s="17"/>
    </row>
    <row r="1166" spans="1:1" x14ac:dyDescent="0.25">
      <c r="A1166" s="17"/>
    </row>
    <row r="1167" spans="1:1" x14ac:dyDescent="0.25">
      <c r="A1167" s="17"/>
    </row>
    <row r="1168" spans="1:1" x14ac:dyDescent="0.25">
      <c r="A1168" s="17"/>
    </row>
    <row r="1169" spans="1:1" x14ac:dyDescent="0.25">
      <c r="A1169" s="17"/>
    </row>
    <row r="1170" spans="1:1" x14ac:dyDescent="0.25">
      <c r="A1170" s="17"/>
    </row>
    <row r="1171" spans="1:1" x14ac:dyDescent="0.25">
      <c r="A1171" s="17"/>
    </row>
    <row r="1172" spans="1:1" x14ac:dyDescent="0.25">
      <c r="A1172" s="17"/>
    </row>
    <row r="1173" spans="1:1" x14ac:dyDescent="0.25">
      <c r="A1173" s="17"/>
    </row>
    <row r="1174" spans="1:1" x14ac:dyDescent="0.25">
      <c r="A1174" s="17"/>
    </row>
    <row r="1175" spans="1:1" x14ac:dyDescent="0.25">
      <c r="A1175" s="17"/>
    </row>
    <row r="1176" spans="1:1" x14ac:dyDescent="0.25">
      <c r="A1176" s="17"/>
    </row>
    <row r="1177" spans="1:1" x14ac:dyDescent="0.25">
      <c r="A1177" s="17"/>
    </row>
    <row r="1178" spans="1:1" x14ac:dyDescent="0.25">
      <c r="A1178" s="17"/>
    </row>
    <row r="1179" spans="1:1" x14ac:dyDescent="0.25">
      <c r="A1179" s="17"/>
    </row>
    <row r="1180" spans="1:1" x14ac:dyDescent="0.25">
      <c r="A1180" s="17"/>
    </row>
    <row r="1181" spans="1:1" x14ac:dyDescent="0.25">
      <c r="A1181" s="17"/>
    </row>
    <row r="1182" spans="1:1" x14ac:dyDescent="0.25">
      <c r="A1182" s="17"/>
    </row>
    <row r="1183" spans="1:1" x14ac:dyDescent="0.25">
      <c r="A1183" s="17"/>
    </row>
    <row r="1184" spans="1:1" x14ac:dyDescent="0.25">
      <c r="A1184" s="17"/>
    </row>
    <row r="1185" spans="1:1" x14ac:dyDescent="0.25">
      <c r="A1185" s="17"/>
    </row>
    <row r="1186" spans="1:1" x14ac:dyDescent="0.25">
      <c r="A1186" s="17"/>
    </row>
    <row r="1187" spans="1:1" x14ac:dyDescent="0.25">
      <c r="A1187" s="17"/>
    </row>
    <row r="1188" spans="1:1" x14ac:dyDescent="0.25">
      <c r="A1188" s="17"/>
    </row>
    <row r="1189" spans="1:1" x14ac:dyDescent="0.25">
      <c r="A1189" s="17"/>
    </row>
    <row r="1190" spans="1:1" x14ac:dyDescent="0.25">
      <c r="A1190" s="17"/>
    </row>
    <row r="1191" spans="1:1" x14ac:dyDescent="0.25">
      <c r="A1191" s="17"/>
    </row>
    <row r="1192" spans="1:1" x14ac:dyDescent="0.25">
      <c r="A1192" s="17"/>
    </row>
    <row r="1193" spans="1:1" x14ac:dyDescent="0.25">
      <c r="A1193" s="17"/>
    </row>
    <row r="1194" spans="1:1" x14ac:dyDescent="0.25">
      <c r="A1194" s="17"/>
    </row>
    <row r="1195" spans="1:1" x14ac:dyDescent="0.25">
      <c r="A1195" s="17"/>
    </row>
    <row r="1196" spans="1:1" x14ac:dyDescent="0.25">
      <c r="A1196" s="17"/>
    </row>
    <row r="1197" spans="1:1" x14ac:dyDescent="0.25">
      <c r="A1197" s="17"/>
    </row>
    <row r="1198" spans="1:1" x14ac:dyDescent="0.25">
      <c r="A1198" s="17"/>
    </row>
    <row r="1199" spans="1:1" x14ac:dyDescent="0.25">
      <c r="A1199" s="17"/>
    </row>
    <row r="1200" spans="1:1" x14ac:dyDescent="0.25">
      <c r="A1200" s="17"/>
    </row>
    <row r="1201" spans="1:1" x14ac:dyDescent="0.25">
      <c r="A1201" s="17"/>
    </row>
    <row r="1202" spans="1:1" x14ac:dyDescent="0.25">
      <c r="A1202" s="17"/>
    </row>
    <row r="1203" spans="1:1" x14ac:dyDescent="0.25">
      <c r="A1203" s="17"/>
    </row>
    <row r="1204" spans="1:1" x14ac:dyDescent="0.25">
      <c r="A1204" s="17"/>
    </row>
    <row r="1205" spans="1:1" x14ac:dyDescent="0.25">
      <c r="A1205" s="17"/>
    </row>
    <row r="1206" spans="1:1" x14ac:dyDescent="0.25">
      <c r="A1206" s="17"/>
    </row>
    <row r="1207" spans="1:1" x14ac:dyDescent="0.25">
      <c r="A1207" s="17"/>
    </row>
    <row r="1208" spans="1:1" x14ac:dyDescent="0.25">
      <c r="A1208" s="17"/>
    </row>
    <row r="1209" spans="1:1" x14ac:dyDescent="0.25">
      <c r="A1209" s="17"/>
    </row>
    <row r="1210" spans="1:1" x14ac:dyDescent="0.25">
      <c r="A1210" s="17"/>
    </row>
    <row r="1211" spans="1:1" x14ac:dyDescent="0.25">
      <c r="A1211" s="17"/>
    </row>
    <row r="1212" spans="1:1" x14ac:dyDescent="0.25">
      <c r="A1212" s="17"/>
    </row>
    <row r="1213" spans="1:1" x14ac:dyDescent="0.25">
      <c r="A1213" s="17"/>
    </row>
    <row r="1214" spans="1:1" x14ac:dyDescent="0.25">
      <c r="A1214" s="17"/>
    </row>
    <row r="1215" spans="1:1" x14ac:dyDescent="0.25">
      <c r="A1215" s="17"/>
    </row>
    <row r="1216" spans="1:1" x14ac:dyDescent="0.25">
      <c r="A1216" s="17"/>
    </row>
    <row r="1217" spans="1:1" x14ac:dyDescent="0.25">
      <c r="A1217" s="17"/>
    </row>
    <row r="1218" spans="1:1" x14ac:dyDescent="0.25">
      <c r="A1218" s="17"/>
    </row>
    <row r="1219" spans="1:1" x14ac:dyDescent="0.25">
      <c r="A1219" s="17"/>
    </row>
    <row r="1220" spans="1:1" x14ac:dyDescent="0.25">
      <c r="A1220" s="17"/>
    </row>
    <row r="1221" spans="1:1" x14ac:dyDescent="0.25">
      <c r="A1221" s="17"/>
    </row>
    <row r="1222" spans="1:1" x14ac:dyDescent="0.25">
      <c r="A1222" s="17"/>
    </row>
    <row r="1223" spans="1:1" x14ac:dyDescent="0.25">
      <c r="A1223" s="17"/>
    </row>
    <row r="1224" spans="1:1" x14ac:dyDescent="0.25">
      <c r="A1224" s="17"/>
    </row>
    <row r="1225" spans="1:1" x14ac:dyDescent="0.25">
      <c r="A1225" s="17"/>
    </row>
    <row r="1226" spans="1:1" x14ac:dyDescent="0.25">
      <c r="A1226" s="17"/>
    </row>
    <row r="1227" spans="1:1" x14ac:dyDescent="0.25">
      <c r="A1227" s="17"/>
    </row>
    <row r="1228" spans="1:1" x14ac:dyDescent="0.25">
      <c r="A1228" s="17"/>
    </row>
    <row r="1229" spans="1:1" x14ac:dyDescent="0.25">
      <c r="A1229" s="17"/>
    </row>
    <row r="1230" spans="1:1" x14ac:dyDescent="0.25">
      <c r="A1230" s="17"/>
    </row>
    <row r="1231" spans="1:1" x14ac:dyDescent="0.25">
      <c r="A1231" s="17"/>
    </row>
    <row r="1232" spans="1:1" x14ac:dyDescent="0.25">
      <c r="A1232" s="17"/>
    </row>
    <row r="1233" spans="1:1" x14ac:dyDescent="0.25">
      <c r="A1233" s="17"/>
    </row>
    <row r="1234" spans="1:1" x14ac:dyDescent="0.25">
      <c r="A1234" s="17"/>
    </row>
    <row r="1235" spans="1:1" x14ac:dyDescent="0.25">
      <c r="A1235" s="17"/>
    </row>
    <row r="1236" spans="1:1" x14ac:dyDescent="0.25">
      <c r="A1236" s="17"/>
    </row>
    <row r="1237" spans="1:1" x14ac:dyDescent="0.25">
      <c r="A1237" s="17"/>
    </row>
    <row r="1238" spans="1:1" x14ac:dyDescent="0.25">
      <c r="A1238" s="1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985B6-E013-4777-B324-4165782A765E}">
  <dimension ref="A1:R1184"/>
  <sheetViews>
    <sheetView tabSelected="1" topLeftCell="A13" workbookViewId="0">
      <selection activeCell="H44" sqref="H44"/>
    </sheetView>
  </sheetViews>
  <sheetFormatPr defaultRowHeight="15" x14ac:dyDescent="0.25"/>
  <cols>
    <col min="1" max="1" width="11" customWidth="1"/>
    <col min="2" max="2" width="9.7109375" bestFit="1" customWidth="1"/>
    <col min="3" max="3" width="10.42578125" style="3" customWidth="1"/>
    <col min="4" max="4" width="10" customWidth="1"/>
    <col min="5" max="5" width="12.28515625" style="1" customWidth="1"/>
    <col min="6" max="6" width="9.140625" style="1"/>
    <col min="7" max="7" width="11.5703125" style="1" customWidth="1"/>
    <col min="8" max="8" width="15.28515625" style="1" customWidth="1"/>
    <col min="9" max="9" width="11.5703125" style="1" bestFit="1" customWidth="1"/>
    <col min="10" max="10" width="12.140625" style="1" customWidth="1"/>
    <col min="11" max="18" width="9.140625" style="1"/>
  </cols>
  <sheetData>
    <row r="1" spans="1:8" x14ac:dyDescent="0.25">
      <c r="A1" s="2"/>
      <c r="B1" s="1"/>
      <c r="D1" s="3"/>
    </row>
    <row r="2" spans="1:8" x14ac:dyDescent="0.25">
      <c r="A2" s="2"/>
      <c r="B2" s="4" t="s">
        <v>0</v>
      </c>
      <c r="D2" s="3"/>
    </row>
    <row r="3" spans="1:8" x14ac:dyDescent="0.25">
      <c r="A3" s="2"/>
      <c r="B3" s="4"/>
      <c r="D3" s="3"/>
    </row>
    <row r="4" spans="1:8" x14ac:dyDescent="0.25">
      <c r="A4" s="2"/>
      <c r="B4" s="4" t="s">
        <v>1</v>
      </c>
      <c r="D4" s="3"/>
    </row>
    <row r="5" spans="1:8" x14ac:dyDescent="0.25">
      <c r="A5" s="2"/>
      <c r="B5" s="4"/>
      <c r="D5" s="3"/>
    </row>
    <row r="6" spans="1:8" x14ac:dyDescent="0.25">
      <c r="A6" s="2"/>
      <c r="B6" s="4" t="s">
        <v>2</v>
      </c>
      <c r="D6" s="3"/>
    </row>
    <row r="7" spans="1:8" x14ac:dyDescent="0.25">
      <c r="A7" s="2" t="s">
        <v>7</v>
      </c>
      <c r="B7" s="1"/>
      <c r="D7" s="3"/>
      <c r="E7" s="1" t="s">
        <v>10</v>
      </c>
    </row>
    <row r="8" spans="1:8" x14ac:dyDescent="0.25">
      <c r="A8" s="2" t="s">
        <v>3</v>
      </c>
      <c r="B8" s="1" t="s">
        <v>4</v>
      </c>
      <c r="C8" s="3" t="s">
        <v>5</v>
      </c>
      <c r="D8" s="3" t="s">
        <v>9</v>
      </c>
      <c r="E8" s="1" t="s">
        <v>8</v>
      </c>
      <c r="G8" s="1" t="s">
        <v>28</v>
      </c>
      <c r="H8" s="1" t="s">
        <v>29</v>
      </c>
    </row>
    <row r="9" spans="1:8" x14ac:dyDescent="0.25">
      <c r="A9" s="2"/>
      <c r="B9" s="1"/>
      <c r="D9" s="3"/>
    </row>
    <row r="10" spans="1:8" x14ac:dyDescent="0.25">
      <c r="A10" s="2">
        <v>44413</v>
      </c>
      <c r="B10" s="1" t="s">
        <v>27</v>
      </c>
      <c r="C10" s="3">
        <v>200</v>
      </c>
      <c r="D10" s="3" t="s">
        <v>12</v>
      </c>
      <c r="E10" s="1">
        <v>13601.95</v>
      </c>
      <c r="G10" s="1">
        <f t="shared" ref="G10:G45" si="0">IF((E10&gt;0),E10,0)</f>
        <v>13601.95</v>
      </c>
      <c r="H10" s="1">
        <f t="shared" ref="H10:H45" si="1">IF((E10&lt;0),E10,0)</f>
        <v>0</v>
      </c>
    </row>
    <row r="11" spans="1:8" x14ac:dyDescent="0.25">
      <c r="A11" s="2">
        <v>44414</v>
      </c>
      <c r="B11" s="1" t="s">
        <v>14</v>
      </c>
      <c r="C11" s="3">
        <v>2400</v>
      </c>
      <c r="D11" s="3" t="s">
        <v>11</v>
      </c>
      <c r="E11" s="1">
        <v>-14250.05</v>
      </c>
      <c r="G11" s="1">
        <f t="shared" si="0"/>
        <v>0</v>
      </c>
      <c r="H11" s="1">
        <f t="shared" si="1"/>
        <v>-14250.05</v>
      </c>
    </row>
    <row r="12" spans="1:8" x14ac:dyDescent="0.25">
      <c r="A12" s="2">
        <v>44417</v>
      </c>
      <c r="B12" s="1" t="s">
        <v>20</v>
      </c>
      <c r="C12" s="3">
        <v>4000</v>
      </c>
      <c r="D12" s="3" t="s">
        <v>12</v>
      </c>
      <c r="E12" s="1">
        <v>6539.95</v>
      </c>
      <c r="G12" s="1">
        <f t="shared" si="0"/>
        <v>6539.95</v>
      </c>
      <c r="H12" s="1">
        <f t="shared" si="1"/>
        <v>0</v>
      </c>
    </row>
    <row r="13" spans="1:8" x14ac:dyDescent="0.25">
      <c r="A13" s="2">
        <v>44418</v>
      </c>
      <c r="B13" s="1" t="s">
        <v>13</v>
      </c>
      <c r="C13" s="3">
        <v>2000</v>
      </c>
      <c r="D13" s="3" t="s">
        <v>11</v>
      </c>
      <c r="E13" s="1">
        <v>-4420.05</v>
      </c>
      <c r="G13" s="1">
        <f t="shared" si="0"/>
        <v>0</v>
      </c>
      <c r="H13" s="1">
        <f t="shared" si="1"/>
        <v>-4420.05</v>
      </c>
    </row>
    <row r="14" spans="1:8" x14ac:dyDescent="0.25">
      <c r="A14" s="2">
        <v>44418</v>
      </c>
      <c r="B14" s="1" t="s">
        <v>14</v>
      </c>
      <c r="C14" s="3">
        <v>1000</v>
      </c>
      <c r="D14" s="3" t="s">
        <v>12</v>
      </c>
      <c r="E14" s="1">
        <v>5989.95</v>
      </c>
      <c r="G14" s="1">
        <f t="shared" si="0"/>
        <v>5989.95</v>
      </c>
      <c r="H14" s="1">
        <f t="shared" si="1"/>
        <v>0</v>
      </c>
    </row>
    <row r="15" spans="1:8" x14ac:dyDescent="0.25">
      <c r="A15" s="2">
        <v>44418</v>
      </c>
      <c r="B15" s="1" t="s">
        <v>22</v>
      </c>
      <c r="C15" s="3">
        <v>1236</v>
      </c>
      <c r="D15" s="3" t="s">
        <v>11</v>
      </c>
      <c r="E15" s="1">
        <v>-15531.29</v>
      </c>
      <c r="G15" s="1">
        <f t="shared" si="0"/>
        <v>0</v>
      </c>
      <c r="H15" s="1">
        <f t="shared" si="1"/>
        <v>-15531.29</v>
      </c>
    </row>
    <row r="16" spans="1:8" x14ac:dyDescent="0.25">
      <c r="A16" s="2">
        <v>44418</v>
      </c>
      <c r="B16" s="1" t="s">
        <v>27</v>
      </c>
      <c r="C16" s="3">
        <v>100</v>
      </c>
      <c r="D16" s="3" t="s">
        <v>12</v>
      </c>
      <c r="E16" s="1">
        <v>6816.95</v>
      </c>
      <c r="G16" s="1">
        <f t="shared" si="0"/>
        <v>6816.95</v>
      </c>
      <c r="H16" s="1">
        <f t="shared" si="1"/>
        <v>0</v>
      </c>
    </row>
    <row r="17" spans="1:12" x14ac:dyDescent="0.25">
      <c r="A17" s="18">
        <v>44418</v>
      </c>
      <c r="B17" t="s">
        <v>38</v>
      </c>
      <c r="C17" s="3">
        <v>500</v>
      </c>
      <c r="D17" t="s">
        <v>12</v>
      </c>
      <c r="E17" s="1">
        <v>4824.95</v>
      </c>
      <c r="G17" s="1">
        <f t="shared" si="0"/>
        <v>4824.95</v>
      </c>
      <c r="H17" s="1">
        <f t="shared" si="1"/>
        <v>0</v>
      </c>
    </row>
    <row r="18" spans="1:12" x14ac:dyDescent="0.25">
      <c r="A18" s="18">
        <v>44418</v>
      </c>
      <c r="B18" t="s">
        <v>42</v>
      </c>
      <c r="C18" s="3">
        <v>100</v>
      </c>
      <c r="D18" t="s">
        <v>12</v>
      </c>
      <c r="E18" s="1">
        <v>9623.9500000000007</v>
      </c>
      <c r="G18" s="1">
        <f t="shared" si="0"/>
        <v>9623.9500000000007</v>
      </c>
      <c r="H18" s="1">
        <f t="shared" si="1"/>
        <v>0</v>
      </c>
    </row>
    <row r="19" spans="1:12" x14ac:dyDescent="0.25">
      <c r="A19" s="2">
        <v>44419</v>
      </c>
      <c r="B19" s="1" t="s">
        <v>14</v>
      </c>
      <c r="C19" s="3">
        <v>1000</v>
      </c>
      <c r="D19" s="3" t="s">
        <v>12</v>
      </c>
      <c r="E19" s="1">
        <v>5799.95</v>
      </c>
      <c r="G19" s="1">
        <f t="shared" si="0"/>
        <v>5799.95</v>
      </c>
      <c r="H19" s="1">
        <f t="shared" si="1"/>
        <v>0</v>
      </c>
      <c r="L19" s="5"/>
    </row>
    <row r="20" spans="1:12" x14ac:dyDescent="0.25">
      <c r="A20" s="2">
        <v>44419</v>
      </c>
      <c r="B20" s="1" t="s">
        <v>16</v>
      </c>
      <c r="C20" s="3">
        <v>200</v>
      </c>
      <c r="D20" s="3" t="s">
        <v>12</v>
      </c>
      <c r="E20" s="1">
        <v>4921.95</v>
      </c>
      <c r="G20" s="1">
        <f t="shared" si="0"/>
        <v>4921.95</v>
      </c>
      <c r="H20" s="1">
        <f t="shared" si="1"/>
        <v>0</v>
      </c>
    </row>
    <row r="21" spans="1:12" x14ac:dyDescent="0.25">
      <c r="A21" s="2">
        <v>44419</v>
      </c>
      <c r="B21" s="1" t="s">
        <v>20</v>
      </c>
      <c r="C21" s="3">
        <v>4000</v>
      </c>
      <c r="D21" s="3" t="s">
        <v>12</v>
      </c>
      <c r="E21" s="1">
        <v>6559.95</v>
      </c>
      <c r="G21" s="1">
        <f t="shared" si="0"/>
        <v>6559.95</v>
      </c>
      <c r="H21" s="1">
        <f t="shared" si="1"/>
        <v>0</v>
      </c>
    </row>
    <row r="22" spans="1:12" x14ac:dyDescent="0.25">
      <c r="A22" s="2">
        <v>44419</v>
      </c>
      <c r="B22" s="1" t="s">
        <v>22</v>
      </c>
      <c r="C22" s="3">
        <v>900</v>
      </c>
      <c r="D22" s="3" t="s">
        <v>11</v>
      </c>
      <c r="E22" s="1">
        <v>-11265.05</v>
      </c>
      <c r="G22" s="1">
        <f t="shared" si="0"/>
        <v>0</v>
      </c>
      <c r="H22" s="1">
        <f t="shared" si="1"/>
        <v>-11265.05</v>
      </c>
    </row>
    <row r="23" spans="1:12" x14ac:dyDescent="0.25">
      <c r="A23" s="2">
        <v>44441</v>
      </c>
      <c r="B23" s="1" t="s">
        <v>15</v>
      </c>
      <c r="C23" s="3">
        <v>3000</v>
      </c>
      <c r="D23" s="3" t="s">
        <v>12</v>
      </c>
      <c r="E23" s="1">
        <v>4954.95</v>
      </c>
      <c r="G23" s="1">
        <f t="shared" si="0"/>
        <v>4954.95</v>
      </c>
      <c r="H23" s="1">
        <f t="shared" si="1"/>
        <v>0</v>
      </c>
    </row>
    <row r="24" spans="1:12" x14ac:dyDescent="0.25">
      <c r="A24" s="2">
        <v>44441</v>
      </c>
      <c r="B24" s="1" t="s">
        <v>16</v>
      </c>
      <c r="C24" s="3">
        <v>200</v>
      </c>
      <c r="D24" s="3" t="s">
        <v>12</v>
      </c>
      <c r="E24" s="1">
        <v>4809.95</v>
      </c>
      <c r="G24" s="1">
        <f t="shared" si="0"/>
        <v>4809.95</v>
      </c>
      <c r="H24" s="1">
        <f t="shared" si="1"/>
        <v>0</v>
      </c>
    </row>
    <row r="25" spans="1:12" x14ac:dyDescent="0.25">
      <c r="A25" s="2">
        <v>44441</v>
      </c>
      <c r="B25" s="1" t="s">
        <v>27</v>
      </c>
      <c r="C25" s="3">
        <v>100</v>
      </c>
      <c r="D25" s="3" t="s">
        <v>12</v>
      </c>
      <c r="E25" s="1">
        <v>6701.85</v>
      </c>
      <c r="G25" s="1">
        <f t="shared" si="0"/>
        <v>6701.85</v>
      </c>
      <c r="H25" s="1">
        <f t="shared" si="1"/>
        <v>0</v>
      </c>
    </row>
    <row r="26" spans="1:12" x14ac:dyDescent="0.25">
      <c r="A26" s="18">
        <v>44441</v>
      </c>
      <c r="B26" t="s">
        <v>38</v>
      </c>
      <c r="C26" s="3">
        <v>500</v>
      </c>
      <c r="D26" t="s">
        <v>12</v>
      </c>
      <c r="E26" s="1">
        <v>4739.95</v>
      </c>
      <c r="G26" s="1">
        <f t="shared" si="0"/>
        <v>4739.95</v>
      </c>
      <c r="H26" s="1">
        <f t="shared" si="1"/>
        <v>0</v>
      </c>
    </row>
    <row r="27" spans="1:12" x14ac:dyDescent="0.25">
      <c r="A27" s="18">
        <v>44441</v>
      </c>
      <c r="B27" t="s">
        <v>39</v>
      </c>
      <c r="C27" s="3">
        <v>1000</v>
      </c>
      <c r="D27" s="19" t="s">
        <v>12</v>
      </c>
      <c r="E27" s="1">
        <v>5269.95</v>
      </c>
      <c r="G27" s="1">
        <f t="shared" si="0"/>
        <v>5269.95</v>
      </c>
      <c r="H27" s="1">
        <f t="shared" si="1"/>
        <v>0</v>
      </c>
    </row>
    <row r="28" spans="1:12" x14ac:dyDescent="0.25">
      <c r="A28" s="18">
        <v>44441</v>
      </c>
      <c r="B28" t="s">
        <v>42</v>
      </c>
      <c r="C28" s="3">
        <v>500</v>
      </c>
      <c r="D28" t="s">
        <v>11</v>
      </c>
      <c r="E28" s="1">
        <v>-48486.74</v>
      </c>
      <c r="G28" s="1">
        <f t="shared" si="0"/>
        <v>0</v>
      </c>
      <c r="H28" s="1">
        <f t="shared" si="1"/>
        <v>-48486.74</v>
      </c>
    </row>
    <row r="29" spans="1:12" x14ac:dyDescent="0.25">
      <c r="A29" s="2">
        <v>44461</v>
      </c>
      <c r="B29" s="1" t="s">
        <v>23</v>
      </c>
      <c r="C29" s="3">
        <v>200</v>
      </c>
      <c r="D29" s="3" t="s">
        <v>12</v>
      </c>
      <c r="E29" s="1">
        <v>4991.95</v>
      </c>
      <c r="G29" s="1">
        <f t="shared" si="0"/>
        <v>4991.95</v>
      </c>
      <c r="H29" s="1">
        <f t="shared" si="1"/>
        <v>0</v>
      </c>
    </row>
    <row r="30" spans="1:12" x14ac:dyDescent="0.25">
      <c r="A30" s="2">
        <v>44491</v>
      </c>
      <c r="B30" s="1" t="s">
        <v>15</v>
      </c>
      <c r="C30" s="3">
        <v>6000</v>
      </c>
      <c r="D30" s="3" t="s">
        <v>11</v>
      </c>
      <c r="E30" s="1">
        <v>-9790.0499999999993</v>
      </c>
      <c r="G30" s="1">
        <f t="shared" si="0"/>
        <v>0</v>
      </c>
      <c r="H30" s="1">
        <f t="shared" si="1"/>
        <v>-9790.0499999999993</v>
      </c>
    </row>
    <row r="31" spans="1:12" x14ac:dyDescent="0.25">
      <c r="A31" s="18">
        <v>44491</v>
      </c>
      <c r="B31" t="s">
        <v>38</v>
      </c>
      <c r="C31" s="3">
        <v>6083</v>
      </c>
      <c r="D31" t="s">
        <v>11</v>
      </c>
      <c r="E31" s="1">
        <v>-57476.12</v>
      </c>
      <c r="G31" s="1">
        <f t="shared" si="0"/>
        <v>0</v>
      </c>
      <c r="H31" s="1">
        <f t="shared" si="1"/>
        <v>-57476.12</v>
      </c>
    </row>
    <row r="32" spans="1:12" x14ac:dyDescent="0.25">
      <c r="A32" s="2">
        <v>44494</v>
      </c>
      <c r="B32" s="1" t="s">
        <v>15</v>
      </c>
      <c r="C32" s="3">
        <v>9000</v>
      </c>
      <c r="D32" s="3" t="s">
        <v>11</v>
      </c>
      <c r="E32" s="1">
        <v>-14570</v>
      </c>
      <c r="G32" s="1">
        <f t="shared" si="0"/>
        <v>0</v>
      </c>
      <c r="H32" s="1">
        <f t="shared" si="1"/>
        <v>-14570</v>
      </c>
    </row>
    <row r="33" spans="1:12" x14ac:dyDescent="0.25">
      <c r="A33" s="2">
        <v>44495</v>
      </c>
      <c r="B33" s="1" t="s">
        <v>23</v>
      </c>
      <c r="C33" s="3">
        <v>200</v>
      </c>
      <c r="D33" s="3" t="s">
        <v>12</v>
      </c>
      <c r="E33" s="1">
        <v>4807.95</v>
      </c>
      <c r="G33" s="1">
        <f t="shared" si="0"/>
        <v>4807.95</v>
      </c>
      <c r="H33" s="1">
        <f t="shared" si="1"/>
        <v>0</v>
      </c>
    </row>
    <row r="34" spans="1:12" x14ac:dyDescent="0.25">
      <c r="A34" s="2">
        <v>44496</v>
      </c>
      <c r="B34" s="1" t="s">
        <v>15</v>
      </c>
      <c r="C34" s="3">
        <v>18555</v>
      </c>
      <c r="D34" s="3" t="s">
        <v>11</v>
      </c>
      <c r="E34" s="1">
        <v>-30301.02</v>
      </c>
      <c r="G34" s="1">
        <f t="shared" si="0"/>
        <v>0</v>
      </c>
      <c r="H34" s="1">
        <f t="shared" si="1"/>
        <v>-30301.02</v>
      </c>
    </row>
    <row r="35" spans="1:12" x14ac:dyDescent="0.25">
      <c r="A35" s="2">
        <v>44497</v>
      </c>
      <c r="B35" s="1" t="s">
        <v>16</v>
      </c>
      <c r="C35" s="3">
        <v>200</v>
      </c>
      <c r="D35" s="3" t="s">
        <v>12</v>
      </c>
      <c r="E35" s="1">
        <v>4891.95</v>
      </c>
      <c r="G35" s="1">
        <f t="shared" si="0"/>
        <v>4891.95</v>
      </c>
      <c r="H35" s="1">
        <f t="shared" si="1"/>
        <v>0</v>
      </c>
    </row>
    <row r="36" spans="1:12" x14ac:dyDescent="0.25">
      <c r="A36" s="18">
        <v>44497</v>
      </c>
      <c r="B36" t="s">
        <v>39</v>
      </c>
      <c r="C36" s="3">
        <v>1000</v>
      </c>
      <c r="D36" t="s">
        <v>12</v>
      </c>
      <c r="E36" s="1">
        <v>4979.95</v>
      </c>
      <c r="G36" s="1">
        <f t="shared" si="0"/>
        <v>4979.95</v>
      </c>
      <c r="H36" s="1">
        <f t="shared" si="1"/>
        <v>0</v>
      </c>
    </row>
    <row r="37" spans="1:12" x14ac:dyDescent="0.25">
      <c r="A37" s="2">
        <v>44515</v>
      </c>
      <c r="B37" s="1" t="s">
        <v>16</v>
      </c>
      <c r="C37" s="3">
        <v>200</v>
      </c>
      <c r="D37" s="3" t="s">
        <v>12</v>
      </c>
      <c r="E37" s="1">
        <v>4569.95</v>
      </c>
      <c r="G37" s="1">
        <f t="shared" si="0"/>
        <v>4569.95</v>
      </c>
      <c r="H37" s="1">
        <f t="shared" si="1"/>
        <v>0</v>
      </c>
    </row>
    <row r="38" spans="1:12" x14ac:dyDescent="0.25">
      <c r="A38" s="2">
        <v>44515</v>
      </c>
      <c r="B38" s="1" t="s">
        <v>23</v>
      </c>
      <c r="C38" s="3">
        <v>1200</v>
      </c>
      <c r="D38" s="3" t="s">
        <v>11</v>
      </c>
      <c r="E38" s="1">
        <v>-30287.61</v>
      </c>
      <c r="G38" s="1">
        <f t="shared" si="0"/>
        <v>0</v>
      </c>
      <c r="H38" s="1">
        <f t="shared" si="1"/>
        <v>-30287.61</v>
      </c>
    </row>
    <row r="39" spans="1:12" x14ac:dyDescent="0.25">
      <c r="A39" s="18">
        <v>44515</v>
      </c>
      <c r="B39" t="s">
        <v>39</v>
      </c>
      <c r="C39" s="3">
        <v>1000</v>
      </c>
      <c r="D39" t="s">
        <v>12</v>
      </c>
      <c r="E39" s="1">
        <v>4819.95</v>
      </c>
      <c r="G39" s="1">
        <f t="shared" si="0"/>
        <v>4819.95</v>
      </c>
      <c r="H39" s="1">
        <f t="shared" si="1"/>
        <v>0</v>
      </c>
    </row>
    <row r="40" spans="1:12" x14ac:dyDescent="0.25">
      <c r="A40" s="2">
        <v>44518</v>
      </c>
      <c r="B40" s="1" t="s">
        <v>20</v>
      </c>
      <c r="C40" s="3">
        <v>4000</v>
      </c>
      <c r="D40" s="3" t="s">
        <v>11</v>
      </c>
      <c r="E40" s="1">
        <v>-6540.05</v>
      </c>
      <c r="G40" s="1">
        <f t="shared" si="0"/>
        <v>0</v>
      </c>
      <c r="H40" s="1">
        <f t="shared" si="1"/>
        <v>-6540.05</v>
      </c>
    </row>
    <row r="41" spans="1:12" x14ac:dyDescent="0.25">
      <c r="A41" s="2">
        <v>44518</v>
      </c>
      <c r="B41" s="1" t="s">
        <v>20</v>
      </c>
      <c r="C41" s="3">
        <v>4000</v>
      </c>
      <c r="D41" s="3" t="s">
        <v>11</v>
      </c>
      <c r="E41" s="1">
        <v>-6520.05</v>
      </c>
      <c r="G41" s="1">
        <f t="shared" si="0"/>
        <v>0</v>
      </c>
      <c r="H41" s="1">
        <f t="shared" si="1"/>
        <v>-6520.05</v>
      </c>
    </row>
    <row r="42" spans="1:12" x14ac:dyDescent="0.25">
      <c r="A42" s="18">
        <v>44518</v>
      </c>
      <c r="B42" t="s">
        <v>39</v>
      </c>
      <c r="C42" s="3">
        <v>1000</v>
      </c>
      <c r="D42" t="s">
        <v>12</v>
      </c>
      <c r="E42" s="1">
        <v>4729.95</v>
      </c>
      <c r="G42" s="1">
        <f t="shared" si="0"/>
        <v>4729.95</v>
      </c>
      <c r="H42" s="1">
        <f t="shared" si="1"/>
        <v>0</v>
      </c>
    </row>
    <row r="43" spans="1:12" x14ac:dyDescent="0.25">
      <c r="A43" s="2">
        <v>44538</v>
      </c>
      <c r="B43" s="1" t="s">
        <v>14</v>
      </c>
      <c r="C43" s="3">
        <v>1000</v>
      </c>
      <c r="D43" s="3" t="s">
        <v>12</v>
      </c>
      <c r="E43" s="1">
        <v>5419.95</v>
      </c>
      <c r="G43" s="21">
        <f t="shared" si="0"/>
        <v>5419.95</v>
      </c>
      <c r="H43" s="1">
        <f t="shared" si="1"/>
        <v>0</v>
      </c>
      <c r="L43" s="5"/>
    </row>
    <row r="44" spans="1:12" x14ac:dyDescent="0.25">
      <c r="A44" s="2">
        <v>44585</v>
      </c>
      <c r="B44" s="1" t="s">
        <v>27</v>
      </c>
      <c r="C44" s="3">
        <v>6</v>
      </c>
      <c r="D44" s="3" t="s">
        <v>11</v>
      </c>
      <c r="E44" s="1">
        <f>-384.9*8</f>
        <v>-3079.2</v>
      </c>
      <c r="G44" s="1">
        <f t="shared" si="0"/>
        <v>0</v>
      </c>
      <c r="H44" s="1">
        <f t="shared" si="1"/>
        <v>-3079.2</v>
      </c>
    </row>
    <row r="45" spans="1:12" x14ac:dyDescent="0.25">
      <c r="A45" s="18">
        <v>44728</v>
      </c>
      <c r="B45" t="s">
        <v>42</v>
      </c>
      <c r="C45" s="3">
        <v>75</v>
      </c>
      <c r="D45" t="s">
        <v>12</v>
      </c>
      <c r="E45" s="1">
        <v>6317.7</v>
      </c>
      <c r="G45" s="1">
        <f t="shared" si="0"/>
        <v>6317.7</v>
      </c>
      <c r="H45" s="1">
        <f t="shared" si="1"/>
        <v>0</v>
      </c>
    </row>
    <row r="46" spans="1:12" x14ac:dyDescent="0.25">
      <c r="A46" s="18"/>
      <c r="G46" s="1">
        <f t="shared" ref="G46" si="2">IF((E46&gt;0),E46,0)</f>
        <v>0</v>
      </c>
      <c r="H46" s="1">
        <f t="shared" ref="H46" si="3">IF((E46&lt;0),E46,0)</f>
        <v>0</v>
      </c>
    </row>
    <row r="47" spans="1:12" ht="15.75" thickBot="1" x14ac:dyDescent="0.3">
      <c r="A47" s="18"/>
      <c r="E47" s="6">
        <f>SUM(E8:E46)</f>
        <v>-115831.78000000003</v>
      </c>
      <c r="G47" s="6">
        <f t="shared" ref="G47:H47" si="4">SUM(G8:G46)</f>
        <v>136685.49999999997</v>
      </c>
      <c r="H47" s="6">
        <f t="shared" si="4"/>
        <v>-252517.27999999997</v>
      </c>
      <c r="J47" s="1">
        <f>H47+G47</f>
        <v>-115831.78</v>
      </c>
    </row>
    <row r="48" spans="1:12" ht="15.75" thickTop="1" x14ac:dyDescent="0.25">
      <c r="A48" s="18"/>
    </row>
    <row r="49" spans="1:10" x14ac:dyDescent="0.25">
      <c r="A49" s="18"/>
      <c r="D49" t="s">
        <v>44</v>
      </c>
      <c r="E49" s="1">
        <v>61768.67</v>
      </c>
      <c r="I49" t="s">
        <v>44</v>
      </c>
      <c r="J49" s="1">
        <v>-103381.56</v>
      </c>
    </row>
    <row r="50" spans="1:10" x14ac:dyDescent="0.25">
      <c r="A50" s="18"/>
      <c r="D50" t="s">
        <v>45</v>
      </c>
      <c r="E50" s="1">
        <f>E49-E47</f>
        <v>177600.45</v>
      </c>
      <c r="I50" t="s">
        <v>45</v>
      </c>
      <c r="J50" s="1">
        <f>J49-J47</f>
        <v>12450.220000000001</v>
      </c>
    </row>
    <row r="51" spans="1:10" x14ac:dyDescent="0.25">
      <c r="A51" s="18"/>
    </row>
    <row r="52" spans="1:10" x14ac:dyDescent="0.25">
      <c r="A52" s="18"/>
      <c r="D52" s="20">
        <v>0.5</v>
      </c>
      <c r="E52" s="1">
        <f>E50/2</f>
        <v>88800.225000000006</v>
      </c>
    </row>
    <row r="53" spans="1:10" x14ac:dyDescent="0.25">
      <c r="A53" s="18"/>
    </row>
    <row r="54" spans="1:10" x14ac:dyDescent="0.25">
      <c r="A54" s="18"/>
    </row>
    <row r="55" spans="1:10" x14ac:dyDescent="0.25">
      <c r="A55" s="18"/>
    </row>
    <row r="56" spans="1:10" x14ac:dyDescent="0.25">
      <c r="A56" s="18"/>
    </row>
    <row r="57" spans="1:10" x14ac:dyDescent="0.25">
      <c r="A57" s="18"/>
    </row>
    <row r="58" spans="1:10" x14ac:dyDescent="0.25">
      <c r="A58" s="18"/>
    </row>
    <row r="59" spans="1:10" x14ac:dyDescent="0.25">
      <c r="A59" s="18"/>
    </row>
    <row r="60" spans="1:10" x14ac:dyDescent="0.25">
      <c r="A60" s="18"/>
    </row>
    <row r="61" spans="1:10" x14ac:dyDescent="0.25">
      <c r="A61" s="18"/>
    </row>
    <row r="62" spans="1:10" x14ac:dyDescent="0.25">
      <c r="A62" s="18"/>
    </row>
    <row r="63" spans="1:10" x14ac:dyDescent="0.25">
      <c r="A63" s="18"/>
    </row>
    <row r="64" spans="1:10" x14ac:dyDescent="0.25">
      <c r="A64" s="18"/>
    </row>
    <row r="65" spans="1:1" x14ac:dyDescent="0.25">
      <c r="A65" s="18"/>
    </row>
    <row r="66" spans="1:1" x14ac:dyDescent="0.25">
      <c r="A66" s="18"/>
    </row>
    <row r="67" spans="1:1" x14ac:dyDescent="0.25">
      <c r="A67" s="18"/>
    </row>
    <row r="68" spans="1:1" x14ac:dyDescent="0.25">
      <c r="A68" s="18"/>
    </row>
    <row r="69" spans="1:1" x14ac:dyDescent="0.25">
      <c r="A69" s="18"/>
    </row>
    <row r="70" spans="1:1" x14ac:dyDescent="0.25">
      <c r="A70" s="18"/>
    </row>
    <row r="71" spans="1:1" x14ac:dyDescent="0.25">
      <c r="A71" s="18"/>
    </row>
    <row r="72" spans="1:1" x14ac:dyDescent="0.25">
      <c r="A72" s="18"/>
    </row>
    <row r="73" spans="1:1" x14ac:dyDescent="0.25">
      <c r="A73" s="18"/>
    </row>
    <row r="74" spans="1:1" x14ac:dyDescent="0.25">
      <c r="A74" s="18"/>
    </row>
    <row r="75" spans="1:1" x14ac:dyDescent="0.25">
      <c r="A75" s="18"/>
    </row>
    <row r="76" spans="1:1" x14ac:dyDescent="0.25">
      <c r="A76" s="18"/>
    </row>
    <row r="77" spans="1:1" x14ac:dyDescent="0.25">
      <c r="A77" s="18"/>
    </row>
    <row r="78" spans="1:1" x14ac:dyDescent="0.25">
      <c r="A78" s="18"/>
    </row>
    <row r="79" spans="1:1" x14ac:dyDescent="0.25">
      <c r="A79" s="18"/>
    </row>
    <row r="80" spans="1:1" x14ac:dyDescent="0.25">
      <c r="A80" s="18"/>
    </row>
    <row r="81" spans="1:1" x14ac:dyDescent="0.25">
      <c r="A81" s="18"/>
    </row>
    <row r="82" spans="1:1" x14ac:dyDescent="0.25">
      <c r="A82" s="18"/>
    </row>
    <row r="83" spans="1:1" x14ac:dyDescent="0.25">
      <c r="A83" s="18"/>
    </row>
    <row r="84" spans="1:1" x14ac:dyDescent="0.25">
      <c r="A84" s="18"/>
    </row>
    <row r="85" spans="1:1" x14ac:dyDescent="0.25">
      <c r="A85" s="18"/>
    </row>
    <row r="86" spans="1:1" x14ac:dyDescent="0.25">
      <c r="A86" s="18"/>
    </row>
    <row r="87" spans="1:1" x14ac:dyDescent="0.25">
      <c r="A87" s="18"/>
    </row>
    <row r="88" spans="1:1" x14ac:dyDescent="0.25">
      <c r="A88" s="18"/>
    </row>
    <row r="89" spans="1:1" x14ac:dyDescent="0.25">
      <c r="A89" s="18"/>
    </row>
    <row r="90" spans="1:1" x14ac:dyDescent="0.25">
      <c r="A90" s="18"/>
    </row>
    <row r="91" spans="1:1" x14ac:dyDescent="0.25">
      <c r="A91" s="18"/>
    </row>
    <row r="92" spans="1:1" x14ac:dyDescent="0.25">
      <c r="A92" s="18"/>
    </row>
    <row r="93" spans="1:1" x14ac:dyDescent="0.25">
      <c r="A93" s="18"/>
    </row>
    <row r="94" spans="1:1" x14ac:dyDescent="0.25">
      <c r="A94" s="18"/>
    </row>
    <row r="95" spans="1:1" x14ac:dyDescent="0.25">
      <c r="A95" s="18"/>
    </row>
    <row r="96" spans="1:1" x14ac:dyDescent="0.25">
      <c r="A96" s="18"/>
    </row>
    <row r="97" spans="1:1" x14ac:dyDescent="0.25">
      <c r="A97" s="18"/>
    </row>
    <row r="98" spans="1:1" x14ac:dyDescent="0.25">
      <c r="A98" s="18"/>
    </row>
    <row r="99" spans="1:1" x14ac:dyDescent="0.25">
      <c r="A99" s="18"/>
    </row>
    <row r="100" spans="1:1" x14ac:dyDescent="0.25">
      <c r="A100" s="18"/>
    </row>
    <row r="101" spans="1:1" x14ac:dyDescent="0.25">
      <c r="A101" s="18"/>
    </row>
    <row r="102" spans="1:1" x14ac:dyDescent="0.25">
      <c r="A102" s="18"/>
    </row>
    <row r="103" spans="1:1" x14ac:dyDescent="0.25">
      <c r="A103" s="18"/>
    </row>
    <row r="104" spans="1:1" x14ac:dyDescent="0.25">
      <c r="A104" s="18"/>
    </row>
    <row r="105" spans="1:1" x14ac:dyDescent="0.25">
      <c r="A105" s="18"/>
    </row>
    <row r="106" spans="1:1" x14ac:dyDescent="0.25">
      <c r="A106" s="18"/>
    </row>
    <row r="107" spans="1:1" x14ac:dyDescent="0.25">
      <c r="A107" s="18"/>
    </row>
    <row r="108" spans="1:1" x14ac:dyDescent="0.25">
      <c r="A108" s="18"/>
    </row>
    <row r="109" spans="1:1" x14ac:dyDescent="0.25">
      <c r="A109" s="18"/>
    </row>
    <row r="110" spans="1:1" x14ac:dyDescent="0.25">
      <c r="A110" s="18"/>
    </row>
    <row r="111" spans="1:1" x14ac:dyDescent="0.25">
      <c r="A111" s="18"/>
    </row>
    <row r="112" spans="1:1" x14ac:dyDescent="0.25">
      <c r="A112" s="18"/>
    </row>
    <row r="113" spans="1:1" x14ac:dyDescent="0.25">
      <c r="A113" s="18"/>
    </row>
    <row r="114" spans="1:1" x14ac:dyDescent="0.25">
      <c r="A114" s="18"/>
    </row>
    <row r="115" spans="1:1" x14ac:dyDescent="0.25">
      <c r="A115" s="18"/>
    </row>
    <row r="116" spans="1:1" x14ac:dyDescent="0.25">
      <c r="A116" s="18"/>
    </row>
    <row r="117" spans="1:1" x14ac:dyDescent="0.25">
      <c r="A117" s="18"/>
    </row>
    <row r="118" spans="1:1" x14ac:dyDescent="0.25">
      <c r="A118" s="18"/>
    </row>
    <row r="119" spans="1:1" x14ac:dyDescent="0.25">
      <c r="A119" s="18"/>
    </row>
    <row r="120" spans="1:1" x14ac:dyDescent="0.25">
      <c r="A120" s="18"/>
    </row>
    <row r="121" spans="1:1" x14ac:dyDescent="0.25">
      <c r="A121" s="18"/>
    </row>
    <row r="122" spans="1:1" x14ac:dyDescent="0.25">
      <c r="A122" s="18"/>
    </row>
    <row r="123" spans="1:1" x14ac:dyDescent="0.25">
      <c r="A123" s="18"/>
    </row>
    <row r="124" spans="1:1" x14ac:dyDescent="0.25">
      <c r="A124" s="18"/>
    </row>
    <row r="125" spans="1:1" x14ac:dyDescent="0.25">
      <c r="A125" s="18"/>
    </row>
    <row r="126" spans="1:1" x14ac:dyDescent="0.25">
      <c r="A126" s="18"/>
    </row>
    <row r="127" spans="1:1" x14ac:dyDescent="0.25">
      <c r="A127" s="18"/>
    </row>
    <row r="128" spans="1:1" x14ac:dyDescent="0.25">
      <c r="A128" s="18"/>
    </row>
    <row r="129" spans="1:1" x14ac:dyDescent="0.25">
      <c r="A129" s="18"/>
    </row>
    <row r="130" spans="1:1" x14ac:dyDescent="0.25">
      <c r="A130" s="18"/>
    </row>
    <row r="131" spans="1:1" x14ac:dyDescent="0.25">
      <c r="A131" s="18"/>
    </row>
    <row r="132" spans="1:1" x14ac:dyDescent="0.25">
      <c r="A132" s="18"/>
    </row>
    <row r="133" spans="1:1" x14ac:dyDescent="0.25">
      <c r="A133" s="18"/>
    </row>
    <row r="134" spans="1:1" x14ac:dyDescent="0.25">
      <c r="A134" s="18"/>
    </row>
    <row r="135" spans="1:1" x14ac:dyDescent="0.25">
      <c r="A135" s="18"/>
    </row>
    <row r="136" spans="1:1" x14ac:dyDescent="0.25">
      <c r="A136" s="18"/>
    </row>
    <row r="137" spans="1:1" x14ac:dyDescent="0.25">
      <c r="A137" s="18"/>
    </row>
    <row r="138" spans="1:1" x14ac:dyDescent="0.25">
      <c r="A138" s="18"/>
    </row>
    <row r="139" spans="1:1" x14ac:dyDescent="0.25">
      <c r="A139" s="18"/>
    </row>
    <row r="140" spans="1:1" x14ac:dyDescent="0.25">
      <c r="A140" s="18"/>
    </row>
    <row r="141" spans="1:1" x14ac:dyDescent="0.25">
      <c r="A141" s="18"/>
    </row>
    <row r="142" spans="1:1" x14ac:dyDescent="0.25">
      <c r="A142" s="18"/>
    </row>
    <row r="143" spans="1:1" x14ac:dyDescent="0.25">
      <c r="A143" s="18"/>
    </row>
    <row r="144" spans="1:1" x14ac:dyDescent="0.25">
      <c r="A144" s="18"/>
    </row>
    <row r="145" spans="1:1" x14ac:dyDescent="0.25">
      <c r="A145" s="18"/>
    </row>
    <row r="146" spans="1:1" x14ac:dyDescent="0.25">
      <c r="A146" s="18"/>
    </row>
    <row r="147" spans="1:1" x14ac:dyDescent="0.25">
      <c r="A147" s="18"/>
    </row>
    <row r="148" spans="1:1" x14ac:dyDescent="0.25">
      <c r="A148" s="18"/>
    </row>
    <row r="149" spans="1:1" x14ac:dyDescent="0.25">
      <c r="A149" s="18"/>
    </row>
    <row r="150" spans="1:1" x14ac:dyDescent="0.25">
      <c r="A150" s="18"/>
    </row>
    <row r="151" spans="1:1" x14ac:dyDescent="0.25">
      <c r="A151" s="18"/>
    </row>
    <row r="152" spans="1:1" x14ac:dyDescent="0.25">
      <c r="A152" s="18"/>
    </row>
    <row r="153" spans="1:1" x14ac:dyDescent="0.25">
      <c r="A153" s="18"/>
    </row>
    <row r="154" spans="1:1" x14ac:dyDescent="0.25">
      <c r="A154" s="18"/>
    </row>
    <row r="155" spans="1:1" x14ac:dyDescent="0.25">
      <c r="A155" s="18"/>
    </row>
    <row r="156" spans="1:1" x14ac:dyDescent="0.25">
      <c r="A156" s="18"/>
    </row>
    <row r="157" spans="1:1" x14ac:dyDescent="0.25">
      <c r="A157" s="18"/>
    </row>
    <row r="158" spans="1:1" x14ac:dyDescent="0.25">
      <c r="A158" s="18"/>
    </row>
    <row r="159" spans="1:1" x14ac:dyDescent="0.25">
      <c r="A159" s="18"/>
    </row>
    <row r="160" spans="1:1" x14ac:dyDescent="0.25">
      <c r="A160" s="18"/>
    </row>
    <row r="161" spans="1:1" x14ac:dyDescent="0.25">
      <c r="A161" s="18"/>
    </row>
    <row r="162" spans="1:1" x14ac:dyDescent="0.25">
      <c r="A162" s="18"/>
    </row>
    <row r="163" spans="1:1" x14ac:dyDescent="0.25">
      <c r="A163" s="18"/>
    </row>
    <row r="164" spans="1:1" x14ac:dyDescent="0.25">
      <c r="A164" s="18"/>
    </row>
    <row r="165" spans="1:1" x14ac:dyDescent="0.25">
      <c r="A165" s="18"/>
    </row>
    <row r="166" spans="1:1" x14ac:dyDescent="0.25">
      <c r="A166" s="18"/>
    </row>
    <row r="167" spans="1:1" x14ac:dyDescent="0.25">
      <c r="A167" s="18"/>
    </row>
    <row r="168" spans="1:1" x14ac:dyDescent="0.25">
      <c r="A168" s="18"/>
    </row>
    <row r="169" spans="1:1" x14ac:dyDescent="0.25">
      <c r="A169" s="18"/>
    </row>
    <row r="170" spans="1:1" x14ac:dyDescent="0.25">
      <c r="A170" s="18"/>
    </row>
    <row r="171" spans="1:1" x14ac:dyDescent="0.25">
      <c r="A171" s="18"/>
    </row>
    <row r="172" spans="1:1" x14ac:dyDescent="0.25">
      <c r="A172" s="18"/>
    </row>
    <row r="173" spans="1:1" x14ac:dyDescent="0.25">
      <c r="A173" s="18"/>
    </row>
    <row r="174" spans="1:1" x14ac:dyDescent="0.25">
      <c r="A174" s="18"/>
    </row>
    <row r="175" spans="1:1" x14ac:dyDescent="0.25">
      <c r="A175" s="18"/>
    </row>
    <row r="176" spans="1:1" x14ac:dyDescent="0.25">
      <c r="A176" s="18"/>
    </row>
    <row r="177" spans="1:1" x14ac:dyDescent="0.25">
      <c r="A177" s="18"/>
    </row>
    <row r="178" spans="1:1" x14ac:dyDescent="0.25">
      <c r="A178" s="18"/>
    </row>
    <row r="179" spans="1:1" x14ac:dyDescent="0.25">
      <c r="A179" s="18"/>
    </row>
    <row r="180" spans="1:1" x14ac:dyDescent="0.25">
      <c r="A180" s="18"/>
    </row>
    <row r="181" spans="1:1" x14ac:dyDescent="0.25">
      <c r="A181" s="18"/>
    </row>
    <row r="182" spans="1:1" x14ac:dyDescent="0.25">
      <c r="A182" s="18"/>
    </row>
    <row r="183" spans="1:1" x14ac:dyDescent="0.25">
      <c r="A183" s="18"/>
    </row>
    <row r="184" spans="1:1" x14ac:dyDescent="0.25">
      <c r="A184" s="18"/>
    </row>
    <row r="185" spans="1:1" x14ac:dyDescent="0.25">
      <c r="A185" s="18"/>
    </row>
    <row r="186" spans="1:1" x14ac:dyDescent="0.25">
      <c r="A186" s="18"/>
    </row>
    <row r="187" spans="1:1" x14ac:dyDescent="0.25">
      <c r="A187" s="18"/>
    </row>
    <row r="188" spans="1:1" x14ac:dyDescent="0.25">
      <c r="A188" s="18"/>
    </row>
    <row r="189" spans="1:1" x14ac:dyDescent="0.25">
      <c r="A189" s="18"/>
    </row>
    <row r="190" spans="1:1" x14ac:dyDescent="0.25">
      <c r="A190" s="18"/>
    </row>
    <row r="191" spans="1:1" x14ac:dyDescent="0.25">
      <c r="A191" s="18"/>
    </row>
    <row r="192" spans="1:1" x14ac:dyDescent="0.25">
      <c r="A192" s="18"/>
    </row>
    <row r="193" spans="1:1" x14ac:dyDescent="0.25">
      <c r="A193" s="18"/>
    </row>
    <row r="194" spans="1:1" x14ac:dyDescent="0.25">
      <c r="A194" s="18"/>
    </row>
    <row r="195" spans="1:1" x14ac:dyDescent="0.25">
      <c r="A195" s="18"/>
    </row>
    <row r="196" spans="1:1" x14ac:dyDescent="0.25">
      <c r="A196" s="18"/>
    </row>
    <row r="197" spans="1:1" x14ac:dyDescent="0.25">
      <c r="A197" s="18"/>
    </row>
    <row r="198" spans="1:1" x14ac:dyDescent="0.25">
      <c r="A198" s="18"/>
    </row>
    <row r="199" spans="1:1" x14ac:dyDescent="0.25">
      <c r="A199" s="18"/>
    </row>
    <row r="200" spans="1:1" x14ac:dyDescent="0.25">
      <c r="A200" s="18"/>
    </row>
    <row r="201" spans="1:1" x14ac:dyDescent="0.25">
      <c r="A201" s="18"/>
    </row>
    <row r="202" spans="1:1" x14ac:dyDescent="0.25">
      <c r="A202" s="18"/>
    </row>
    <row r="203" spans="1:1" x14ac:dyDescent="0.25">
      <c r="A203" s="18"/>
    </row>
    <row r="204" spans="1:1" x14ac:dyDescent="0.25">
      <c r="A204" s="18"/>
    </row>
    <row r="205" spans="1:1" x14ac:dyDescent="0.25">
      <c r="A205" s="18"/>
    </row>
    <row r="206" spans="1:1" x14ac:dyDescent="0.25">
      <c r="A206" s="18"/>
    </row>
    <row r="207" spans="1:1" x14ac:dyDescent="0.25">
      <c r="A207" s="18"/>
    </row>
    <row r="208" spans="1:1" x14ac:dyDescent="0.25">
      <c r="A208" s="18"/>
    </row>
    <row r="209" spans="1:1" x14ac:dyDescent="0.25">
      <c r="A209" s="18"/>
    </row>
    <row r="210" spans="1:1" x14ac:dyDescent="0.25">
      <c r="A210" s="18"/>
    </row>
    <row r="211" spans="1:1" x14ac:dyDescent="0.25">
      <c r="A211" s="18"/>
    </row>
    <row r="212" spans="1:1" x14ac:dyDescent="0.25">
      <c r="A212" s="18"/>
    </row>
    <row r="213" spans="1:1" x14ac:dyDescent="0.25">
      <c r="A213" s="18"/>
    </row>
    <row r="214" spans="1:1" x14ac:dyDescent="0.25">
      <c r="A214" s="18"/>
    </row>
    <row r="215" spans="1:1" x14ac:dyDescent="0.25">
      <c r="A215" s="18"/>
    </row>
    <row r="216" spans="1:1" x14ac:dyDescent="0.25">
      <c r="A216" s="18"/>
    </row>
    <row r="217" spans="1:1" x14ac:dyDescent="0.25">
      <c r="A217" s="18"/>
    </row>
    <row r="218" spans="1:1" x14ac:dyDescent="0.25">
      <c r="A218" s="18"/>
    </row>
    <row r="219" spans="1:1" x14ac:dyDescent="0.25">
      <c r="A219" s="18"/>
    </row>
    <row r="220" spans="1:1" x14ac:dyDescent="0.25">
      <c r="A220" s="18"/>
    </row>
    <row r="221" spans="1:1" x14ac:dyDescent="0.25">
      <c r="A221" s="18"/>
    </row>
    <row r="222" spans="1:1" x14ac:dyDescent="0.25">
      <c r="A222" s="18"/>
    </row>
    <row r="223" spans="1:1" x14ac:dyDescent="0.25">
      <c r="A223" s="18"/>
    </row>
    <row r="224" spans="1:1" x14ac:dyDescent="0.25">
      <c r="A224" s="18"/>
    </row>
    <row r="225" spans="1:1" x14ac:dyDescent="0.25">
      <c r="A225" s="18"/>
    </row>
    <row r="226" spans="1:1" x14ac:dyDescent="0.25">
      <c r="A226" s="18"/>
    </row>
    <row r="227" spans="1:1" x14ac:dyDescent="0.25">
      <c r="A227" s="18"/>
    </row>
    <row r="228" spans="1:1" x14ac:dyDescent="0.25">
      <c r="A228" s="18"/>
    </row>
    <row r="229" spans="1:1" x14ac:dyDescent="0.25">
      <c r="A229" s="18"/>
    </row>
    <row r="230" spans="1:1" x14ac:dyDescent="0.25">
      <c r="A230" s="18"/>
    </row>
    <row r="231" spans="1:1" x14ac:dyDescent="0.25">
      <c r="A231" s="18"/>
    </row>
    <row r="232" spans="1:1" x14ac:dyDescent="0.25">
      <c r="A232" s="18"/>
    </row>
    <row r="233" spans="1:1" x14ac:dyDescent="0.25">
      <c r="A233" s="18"/>
    </row>
    <row r="234" spans="1:1" x14ac:dyDescent="0.25">
      <c r="A234" s="18"/>
    </row>
    <row r="235" spans="1:1" x14ac:dyDescent="0.25">
      <c r="A235" s="18"/>
    </row>
    <row r="236" spans="1:1" x14ac:dyDescent="0.25">
      <c r="A236" s="18"/>
    </row>
    <row r="237" spans="1:1" x14ac:dyDescent="0.25">
      <c r="A237" s="18"/>
    </row>
    <row r="238" spans="1:1" x14ac:dyDescent="0.25">
      <c r="A238" s="18"/>
    </row>
    <row r="239" spans="1:1" x14ac:dyDescent="0.25">
      <c r="A239" s="18"/>
    </row>
    <row r="240" spans="1:1" x14ac:dyDescent="0.25">
      <c r="A240" s="18"/>
    </row>
    <row r="241" spans="1:1" x14ac:dyDescent="0.25">
      <c r="A241" s="18"/>
    </row>
    <row r="242" spans="1:1" x14ac:dyDescent="0.25">
      <c r="A242" s="18"/>
    </row>
    <row r="243" spans="1:1" x14ac:dyDescent="0.25">
      <c r="A243" s="18"/>
    </row>
    <row r="244" spans="1:1" x14ac:dyDescent="0.25">
      <c r="A244" s="18"/>
    </row>
    <row r="245" spans="1:1" x14ac:dyDescent="0.25">
      <c r="A245" s="18"/>
    </row>
    <row r="246" spans="1:1" x14ac:dyDescent="0.25">
      <c r="A246" s="18"/>
    </row>
    <row r="247" spans="1:1" x14ac:dyDescent="0.25">
      <c r="A247" s="18"/>
    </row>
    <row r="248" spans="1:1" x14ac:dyDescent="0.25">
      <c r="A248" s="18"/>
    </row>
    <row r="249" spans="1:1" x14ac:dyDescent="0.25">
      <c r="A249" s="18"/>
    </row>
    <row r="250" spans="1:1" x14ac:dyDescent="0.25">
      <c r="A250" s="18"/>
    </row>
    <row r="251" spans="1:1" x14ac:dyDescent="0.25">
      <c r="A251" s="18"/>
    </row>
    <row r="252" spans="1:1" x14ac:dyDescent="0.25">
      <c r="A252" s="18"/>
    </row>
    <row r="253" spans="1:1" x14ac:dyDescent="0.25">
      <c r="A253" s="18"/>
    </row>
    <row r="254" spans="1:1" x14ac:dyDescent="0.25">
      <c r="A254" s="18"/>
    </row>
    <row r="255" spans="1:1" x14ac:dyDescent="0.25">
      <c r="A255" s="18"/>
    </row>
    <row r="256" spans="1:1" x14ac:dyDescent="0.25">
      <c r="A256" s="18"/>
    </row>
    <row r="257" spans="1:1" x14ac:dyDescent="0.25">
      <c r="A257" s="18"/>
    </row>
    <row r="258" spans="1:1" x14ac:dyDescent="0.25">
      <c r="A258" s="18"/>
    </row>
    <row r="259" spans="1:1" x14ac:dyDescent="0.25">
      <c r="A259" s="18"/>
    </row>
    <row r="260" spans="1:1" x14ac:dyDescent="0.25">
      <c r="A260" s="18"/>
    </row>
    <row r="261" spans="1:1" x14ac:dyDescent="0.25">
      <c r="A261" s="18"/>
    </row>
    <row r="262" spans="1:1" x14ac:dyDescent="0.25">
      <c r="A262" s="18"/>
    </row>
    <row r="263" spans="1:1" x14ac:dyDescent="0.25">
      <c r="A263" s="18"/>
    </row>
    <row r="264" spans="1:1" x14ac:dyDescent="0.25">
      <c r="A264" s="18"/>
    </row>
    <row r="265" spans="1:1" x14ac:dyDescent="0.25">
      <c r="A265" s="18"/>
    </row>
    <row r="266" spans="1:1" x14ac:dyDescent="0.25">
      <c r="A266" s="18"/>
    </row>
    <row r="267" spans="1:1" x14ac:dyDescent="0.25">
      <c r="A267" s="18"/>
    </row>
    <row r="268" spans="1:1" x14ac:dyDescent="0.25">
      <c r="A268" s="18"/>
    </row>
    <row r="269" spans="1:1" x14ac:dyDescent="0.25">
      <c r="A269" s="18"/>
    </row>
    <row r="270" spans="1:1" x14ac:dyDescent="0.25">
      <c r="A270" s="18"/>
    </row>
    <row r="271" spans="1:1" x14ac:dyDescent="0.25">
      <c r="A271" s="18"/>
    </row>
    <row r="272" spans="1:1" x14ac:dyDescent="0.25">
      <c r="A272" s="18"/>
    </row>
    <row r="273" spans="1:1" x14ac:dyDescent="0.25">
      <c r="A273" s="18"/>
    </row>
    <row r="274" spans="1:1" x14ac:dyDescent="0.25">
      <c r="A274" s="18"/>
    </row>
    <row r="275" spans="1:1" x14ac:dyDescent="0.25">
      <c r="A275" s="18"/>
    </row>
    <row r="276" spans="1:1" x14ac:dyDescent="0.25">
      <c r="A276" s="18"/>
    </row>
    <row r="277" spans="1:1" x14ac:dyDescent="0.25">
      <c r="A277" s="18"/>
    </row>
    <row r="278" spans="1:1" x14ac:dyDescent="0.25">
      <c r="A278" s="18"/>
    </row>
    <row r="279" spans="1:1" x14ac:dyDescent="0.25">
      <c r="A279" s="18"/>
    </row>
    <row r="280" spans="1:1" x14ac:dyDescent="0.25">
      <c r="A280" s="18"/>
    </row>
    <row r="281" spans="1:1" x14ac:dyDescent="0.25">
      <c r="A281" s="18"/>
    </row>
    <row r="282" spans="1:1" x14ac:dyDescent="0.25">
      <c r="A282" s="18"/>
    </row>
    <row r="283" spans="1:1" x14ac:dyDescent="0.25">
      <c r="A283" s="18"/>
    </row>
    <row r="284" spans="1:1" x14ac:dyDescent="0.25">
      <c r="A284" s="18"/>
    </row>
    <row r="285" spans="1:1" x14ac:dyDescent="0.25">
      <c r="A285" s="18"/>
    </row>
    <row r="286" spans="1:1" x14ac:dyDescent="0.25">
      <c r="A286" s="18"/>
    </row>
    <row r="287" spans="1:1" x14ac:dyDescent="0.25">
      <c r="A287" s="18"/>
    </row>
    <row r="288" spans="1:1" x14ac:dyDescent="0.25">
      <c r="A288" s="18"/>
    </row>
    <row r="289" spans="1:1" x14ac:dyDescent="0.25">
      <c r="A289" s="18"/>
    </row>
    <row r="290" spans="1:1" x14ac:dyDescent="0.25">
      <c r="A290" s="18"/>
    </row>
    <row r="291" spans="1:1" x14ac:dyDescent="0.25">
      <c r="A291" s="18"/>
    </row>
    <row r="292" spans="1:1" x14ac:dyDescent="0.25">
      <c r="A292" s="18"/>
    </row>
    <row r="293" spans="1:1" x14ac:dyDescent="0.25">
      <c r="A293" s="18"/>
    </row>
    <row r="294" spans="1:1" x14ac:dyDescent="0.25">
      <c r="A294" s="18"/>
    </row>
    <row r="295" spans="1:1" x14ac:dyDescent="0.25">
      <c r="A295" s="18"/>
    </row>
    <row r="296" spans="1:1" x14ac:dyDescent="0.25">
      <c r="A296" s="18"/>
    </row>
    <row r="297" spans="1:1" x14ac:dyDescent="0.25">
      <c r="A297" s="18"/>
    </row>
    <row r="298" spans="1:1" x14ac:dyDescent="0.25">
      <c r="A298" s="18"/>
    </row>
    <row r="299" spans="1:1" x14ac:dyDescent="0.25">
      <c r="A299" s="18"/>
    </row>
    <row r="300" spans="1:1" x14ac:dyDescent="0.25">
      <c r="A300" s="18"/>
    </row>
    <row r="301" spans="1:1" x14ac:dyDescent="0.25">
      <c r="A301" s="18"/>
    </row>
    <row r="302" spans="1:1" x14ac:dyDescent="0.25">
      <c r="A302" s="18"/>
    </row>
    <row r="303" spans="1:1" x14ac:dyDescent="0.25">
      <c r="A303" s="18"/>
    </row>
    <row r="304" spans="1:1" x14ac:dyDescent="0.25">
      <c r="A304" s="18"/>
    </row>
    <row r="305" spans="1:1" x14ac:dyDescent="0.25">
      <c r="A305" s="18"/>
    </row>
    <row r="306" spans="1:1" x14ac:dyDescent="0.25">
      <c r="A306" s="18"/>
    </row>
    <row r="307" spans="1:1" x14ac:dyDescent="0.25">
      <c r="A307" s="18"/>
    </row>
    <row r="308" spans="1:1" x14ac:dyDescent="0.25">
      <c r="A308" s="18"/>
    </row>
    <row r="309" spans="1:1" x14ac:dyDescent="0.25">
      <c r="A309" s="18"/>
    </row>
    <row r="310" spans="1:1" x14ac:dyDescent="0.25">
      <c r="A310" s="18"/>
    </row>
    <row r="311" spans="1:1" x14ac:dyDescent="0.25">
      <c r="A311" s="18"/>
    </row>
    <row r="312" spans="1:1" x14ac:dyDescent="0.25">
      <c r="A312" s="18"/>
    </row>
    <row r="313" spans="1:1" x14ac:dyDescent="0.25">
      <c r="A313" s="18"/>
    </row>
    <row r="314" spans="1:1" x14ac:dyDescent="0.25">
      <c r="A314" s="18"/>
    </row>
    <row r="315" spans="1:1" x14ac:dyDescent="0.25">
      <c r="A315" s="18"/>
    </row>
    <row r="316" spans="1:1" x14ac:dyDescent="0.25">
      <c r="A316" s="18"/>
    </row>
    <row r="317" spans="1:1" x14ac:dyDescent="0.25">
      <c r="A317" s="18"/>
    </row>
    <row r="318" spans="1:1" x14ac:dyDescent="0.25">
      <c r="A318" s="18"/>
    </row>
    <row r="319" spans="1:1" x14ac:dyDescent="0.25">
      <c r="A319" s="18"/>
    </row>
    <row r="320" spans="1:1" x14ac:dyDescent="0.25">
      <c r="A320" s="18"/>
    </row>
    <row r="321" spans="1:1" x14ac:dyDescent="0.25">
      <c r="A321" s="18"/>
    </row>
    <row r="322" spans="1:1" x14ac:dyDescent="0.25">
      <c r="A322" s="18"/>
    </row>
    <row r="323" spans="1:1" x14ac:dyDescent="0.25">
      <c r="A323" s="18"/>
    </row>
    <row r="324" spans="1:1" x14ac:dyDescent="0.25">
      <c r="A324" s="18"/>
    </row>
    <row r="325" spans="1:1" x14ac:dyDescent="0.25">
      <c r="A325" s="18"/>
    </row>
    <row r="326" spans="1:1" x14ac:dyDescent="0.25">
      <c r="A326" s="18"/>
    </row>
    <row r="327" spans="1:1" x14ac:dyDescent="0.25">
      <c r="A327" s="18"/>
    </row>
    <row r="328" spans="1:1" x14ac:dyDescent="0.25">
      <c r="A328" s="18"/>
    </row>
    <row r="329" spans="1:1" x14ac:dyDescent="0.25">
      <c r="A329" s="18"/>
    </row>
    <row r="330" spans="1:1" x14ac:dyDescent="0.25">
      <c r="A330" s="18"/>
    </row>
    <row r="331" spans="1:1" x14ac:dyDescent="0.25">
      <c r="A331" s="18"/>
    </row>
    <row r="332" spans="1:1" x14ac:dyDescent="0.25">
      <c r="A332" s="18"/>
    </row>
    <row r="333" spans="1:1" x14ac:dyDescent="0.25">
      <c r="A333" s="18"/>
    </row>
    <row r="334" spans="1:1" x14ac:dyDescent="0.25">
      <c r="A334" s="18"/>
    </row>
    <row r="335" spans="1:1" x14ac:dyDescent="0.25">
      <c r="A335" s="18"/>
    </row>
    <row r="336" spans="1:1" x14ac:dyDescent="0.25">
      <c r="A336" s="18"/>
    </row>
    <row r="337" spans="1:1" x14ac:dyDescent="0.25">
      <c r="A337" s="18"/>
    </row>
    <row r="338" spans="1:1" x14ac:dyDescent="0.25">
      <c r="A338" s="18"/>
    </row>
    <row r="339" spans="1:1" x14ac:dyDescent="0.25">
      <c r="A339" s="18"/>
    </row>
    <row r="340" spans="1:1" x14ac:dyDescent="0.25">
      <c r="A340" s="18"/>
    </row>
    <row r="341" spans="1:1" x14ac:dyDescent="0.25">
      <c r="A341" s="18"/>
    </row>
    <row r="342" spans="1:1" x14ac:dyDescent="0.25">
      <c r="A342" s="18"/>
    </row>
    <row r="343" spans="1:1" x14ac:dyDescent="0.25">
      <c r="A343" s="18"/>
    </row>
    <row r="344" spans="1:1" x14ac:dyDescent="0.25">
      <c r="A344" s="18"/>
    </row>
    <row r="345" spans="1:1" x14ac:dyDescent="0.25">
      <c r="A345" s="18"/>
    </row>
    <row r="346" spans="1:1" x14ac:dyDescent="0.25">
      <c r="A346" s="18"/>
    </row>
    <row r="347" spans="1:1" x14ac:dyDescent="0.25">
      <c r="A347" s="18"/>
    </row>
    <row r="348" spans="1:1" x14ac:dyDescent="0.25">
      <c r="A348" s="18"/>
    </row>
    <row r="349" spans="1:1" x14ac:dyDescent="0.25">
      <c r="A349" s="18"/>
    </row>
    <row r="350" spans="1:1" x14ac:dyDescent="0.25">
      <c r="A350" s="18"/>
    </row>
    <row r="351" spans="1:1" x14ac:dyDescent="0.25">
      <c r="A351" s="18"/>
    </row>
    <row r="352" spans="1:1" x14ac:dyDescent="0.25">
      <c r="A352" s="18"/>
    </row>
    <row r="353" spans="1:1" x14ac:dyDescent="0.25">
      <c r="A353" s="18"/>
    </row>
    <row r="354" spans="1:1" x14ac:dyDescent="0.25">
      <c r="A354" s="18"/>
    </row>
    <row r="355" spans="1:1" x14ac:dyDescent="0.25">
      <c r="A355" s="18"/>
    </row>
    <row r="356" spans="1:1" x14ac:dyDescent="0.25">
      <c r="A356" s="18"/>
    </row>
    <row r="357" spans="1:1" x14ac:dyDescent="0.25">
      <c r="A357" s="18"/>
    </row>
    <row r="358" spans="1:1" x14ac:dyDescent="0.25">
      <c r="A358" s="18"/>
    </row>
    <row r="359" spans="1:1" x14ac:dyDescent="0.25">
      <c r="A359" s="18"/>
    </row>
    <row r="360" spans="1:1" x14ac:dyDescent="0.25">
      <c r="A360" s="18"/>
    </row>
    <row r="361" spans="1:1" x14ac:dyDescent="0.25">
      <c r="A361" s="18"/>
    </row>
    <row r="362" spans="1:1" x14ac:dyDescent="0.25">
      <c r="A362" s="18"/>
    </row>
    <row r="363" spans="1:1" x14ac:dyDescent="0.25">
      <c r="A363" s="18"/>
    </row>
    <row r="364" spans="1:1" x14ac:dyDescent="0.25">
      <c r="A364" s="18"/>
    </row>
    <row r="365" spans="1:1" x14ac:dyDescent="0.25">
      <c r="A365" s="18"/>
    </row>
    <row r="366" spans="1:1" x14ac:dyDescent="0.25">
      <c r="A366" s="18"/>
    </row>
    <row r="367" spans="1:1" x14ac:dyDescent="0.25">
      <c r="A367" s="18"/>
    </row>
    <row r="368" spans="1:1" x14ac:dyDescent="0.25">
      <c r="A368" s="18"/>
    </row>
    <row r="369" spans="1:1" x14ac:dyDescent="0.25">
      <c r="A369" s="18"/>
    </row>
    <row r="370" spans="1:1" x14ac:dyDescent="0.25">
      <c r="A370" s="18"/>
    </row>
    <row r="371" spans="1:1" x14ac:dyDescent="0.25">
      <c r="A371" s="18"/>
    </row>
    <row r="372" spans="1:1" x14ac:dyDescent="0.25">
      <c r="A372" s="18"/>
    </row>
    <row r="373" spans="1:1" x14ac:dyDescent="0.25">
      <c r="A373" s="18"/>
    </row>
    <row r="374" spans="1:1" x14ac:dyDescent="0.25">
      <c r="A374" s="18"/>
    </row>
    <row r="375" spans="1:1" x14ac:dyDescent="0.25">
      <c r="A375" s="18"/>
    </row>
    <row r="376" spans="1:1" x14ac:dyDescent="0.25">
      <c r="A376" s="18"/>
    </row>
    <row r="377" spans="1:1" x14ac:dyDescent="0.25">
      <c r="A377" s="18"/>
    </row>
    <row r="378" spans="1:1" x14ac:dyDescent="0.25">
      <c r="A378" s="18"/>
    </row>
    <row r="379" spans="1:1" x14ac:dyDescent="0.25">
      <c r="A379" s="18"/>
    </row>
    <row r="380" spans="1:1" x14ac:dyDescent="0.25">
      <c r="A380" s="18"/>
    </row>
    <row r="381" spans="1:1" x14ac:dyDescent="0.25">
      <c r="A381" s="18"/>
    </row>
    <row r="382" spans="1:1" x14ac:dyDescent="0.25">
      <c r="A382" s="18"/>
    </row>
    <row r="383" spans="1:1" x14ac:dyDescent="0.25">
      <c r="A383" s="18"/>
    </row>
    <row r="384" spans="1:1" x14ac:dyDescent="0.25">
      <c r="A384" s="18"/>
    </row>
    <row r="385" spans="1:1" x14ac:dyDescent="0.25">
      <c r="A385" s="18"/>
    </row>
    <row r="386" spans="1:1" x14ac:dyDescent="0.25">
      <c r="A386" s="18"/>
    </row>
    <row r="387" spans="1:1" x14ac:dyDescent="0.25">
      <c r="A387" s="18"/>
    </row>
    <row r="388" spans="1:1" x14ac:dyDescent="0.25">
      <c r="A388" s="18"/>
    </row>
    <row r="389" spans="1:1" x14ac:dyDescent="0.25">
      <c r="A389" s="18"/>
    </row>
    <row r="390" spans="1:1" x14ac:dyDescent="0.25">
      <c r="A390" s="18"/>
    </row>
    <row r="391" spans="1:1" x14ac:dyDescent="0.25">
      <c r="A391" s="18"/>
    </row>
    <row r="392" spans="1:1" x14ac:dyDescent="0.25">
      <c r="A392" s="18"/>
    </row>
    <row r="393" spans="1:1" x14ac:dyDescent="0.25">
      <c r="A393" s="18"/>
    </row>
    <row r="394" spans="1:1" x14ac:dyDescent="0.25">
      <c r="A394" s="18"/>
    </row>
    <row r="395" spans="1:1" x14ac:dyDescent="0.25">
      <c r="A395" s="18"/>
    </row>
    <row r="396" spans="1:1" x14ac:dyDescent="0.25">
      <c r="A396" s="18"/>
    </row>
    <row r="397" spans="1:1" x14ac:dyDescent="0.25">
      <c r="A397" s="18"/>
    </row>
    <row r="398" spans="1:1" x14ac:dyDescent="0.25">
      <c r="A398" s="18"/>
    </row>
    <row r="399" spans="1:1" x14ac:dyDescent="0.25">
      <c r="A399" s="18"/>
    </row>
    <row r="400" spans="1:1" x14ac:dyDescent="0.25">
      <c r="A400" s="18"/>
    </row>
    <row r="401" spans="1:1" x14ac:dyDescent="0.25">
      <c r="A401" s="18"/>
    </row>
    <row r="402" spans="1:1" x14ac:dyDescent="0.25">
      <c r="A402" s="18"/>
    </row>
    <row r="403" spans="1:1" x14ac:dyDescent="0.25">
      <c r="A403" s="18"/>
    </row>
    <row r="404" spans="1:1" x14ac:dyDescent="0.25">
      <c r="A404" s="18"/>
    </row>
    <row r="405" spans="1:1" x14ac:dyDescent="0.25">
      <c r="A405" s="18"/>
    </row>
    <row r="406" spans="1:1" x14ac:dyDescent="0.25">
      <c r="A406" s="18"/>
    </row>
    <row r="407" spans="1:1" x14ac:dyDescent="0.25">
      <c r="A407" s="18"/>
    </row>
    <row r="408" spans="1:1" x14ac:dyDescent="0.25">
      <c r="A408" s="18"/>
    </row>
    <row r="409" spans="1:1" x14ac:dyDescent="0.25">
      <c r="A409" s="18"/>
    </row>
    <row r="410" spans="1:1" x14ac:dyDescent="0.25">
      <c r="A410" s="18"/>
    </row>
    <row r="411" spans="1:1" x14ac:dyDescent="0.25">
      <c r="A411" s="18"/>
    </row>
    <row r="412" spans="1:1" x14ac:dyDescent="0.25">
      <c r="A412" s="18"/>
    </row>
    <row r="413" spans="1:1" x14ac:dyDescent="0.25">
      <c r="A413" s="18"/>
    </row>
    <row r="414" spans="1:1" x14ac:dyDescent="0.25">
      <c r="A414" s="18"/>
    </row>
    <row r="415" spans="1:1" x14ac:dyDescent="0.25">
      <c r="A415" s="18"/>
    </row>
    <row r="416" spans="1:1" x14ac:dyDescent="0.25">
      <c r="A416" s="18"/>
    </row>
    <row r="417" spans="1:1" x14ac:dyDescent="0.25">
      <c r="A417" s="18"/>
    </row>
    <row r="418" spans="1:1" x14ac:dyDescent="0.25">
      <c r="A418" s="18"/>
    </row>
    <row r="419" spans="1:1" x14ac:dyDescent="0.25">
      <c r="A419" s="18"/>
    </row>
    <row r="420" spans="1:1" x14ac:dyDescent="0.25">
      <c r="A420" s="18"/>
    </row>
    <row r="421" spans="1:1" x14ac:dyDescent="0.25">
      <c r="A421" s="18"/>
    </row>
    <row r="422" spans="1:1" x14ac:dyDescent="0.25">
      <c r="A422" s="18"/>
    </row>
    <row r="423" spans="1:1" x14ac:dyDescent="0.25">
      <c r="A423" s="18"/>
    </row>
    <row r="424" spans="1:1" x14ac:dyDescent="0.25">
      <c r="A424" s="18"/>
    </row>
    <row r="425" spans="1:1" x14ac:dyDescent="0.25">
      <c r="A425" s="18"/>
    </row>
    <row r="426" spans="1:1" x14ac:dyDescent="0.25">
      <c r="A426" s="18"/>
    </row>
    <row r="427" spans="1:1" x14ac:dyDescent="0.25">
      <c r="A427" s="18"/>
    </row>
    <row r="428" spans="1:1" x14ac:dyDescent="0.25">
      <c r="A428" s="18"/>
    </row>
    <row r="429" spans="1:1" x14ac:dyDescent="0.25">
      <c r="A429" s="18"/>
    </row>
    <row r="430" spans="1:1" x14ac:dyDescent="0.25">
      <c r="A430" s="18"/>
    </row>
    <row r="431" spans="1:1" x14ac:dyDescent="0.25">
      <c r="A431" s="18"/>
    </row>
    <row r="432" spans="1:1" x14ac:dyDescent="0.25">
      <c r="A432" s="18"/>
    </row>
    <row r="433" spans="1:1" x14ac:dyDescent="0.25">
      <c r="A433" s="18"/>
    </row>
    <row r="434" spans="1:1" x14ac:dyDescent="0.25">
      <c r="A434" s="18"/>
    </row>
    <row r="435" spans="1:1" x14ac:dyDescent="0.25">
      <c r="A435" s="18"/>
    </row>
    <row r="436" spans="1:1" x14ac:dyDescent="0.25">
      <c r="A436" s="18"/>
    </row>
    <row r="437" spans="1:1" x14ac:dyDescent="0.25">
      <c r="A437" s="18"/>
    </row>
    <row r="438" spans="1:1" x14ac:dyDescent="0.25">
      <c r="A438" s="18"/>
    </row>
    <row r="439" spans="1:1" x14ac:dyDescent="0.25">
      <c r="A439" s="18"/>
    </row>
    <row r="440" spans="1:1" x14ac:dyDescent="0.25">
      <c r="A440" s="18"/>
    </row>
    <row r="441" spans="1:1" x14ac:dyDescent="0.25">
      <c r="A441" s="18"/>
    </row>
    <row r="442" spans="1:1" x14ac:dyDescent="0.25">
      <c r="A442" s="18"/>
    </row>
    <row r="443" spans="1:1" x14ac:dyDescent="0.25">
      <c r="A443" s="18"/>
    </row>
    <row r="444" spans="1:1" x14ac:dyDescent="0.25">
      <c r="A444" s="18"/>
    </row>
    <row r="445" spans="1:1" x14ac:dyDescent="0.25">
      <c r="A445" s="18"/>
    </row>
    <row r="446" spans="1:1" x14ac:dyDescent="0.25">
      <c r="A446" s="18"/>
    </row>
    <row r="447" spans="1:1" x14ac:dyDescent="0.25">
      <c r="A447" s="18"/>
    </row>
    <row r="448" spans="1:1" x14ac:dyDescent="0.25">
      <c r="A448" s="18"/>
    </row>
    <row r="449" spans="1:1" x14ac:dyDescent="0.25">
      <c r="A449" s="18"/>
    </row>
    <row r="450" spans="1:1" x14ac:dyDescent="0.25">
      <c r="A450" s="18"/>
    </row>
    <row r="451" spans="1:1" x14ac:dyDescent="0.25">
      <c r="A451" s="18"/>
    </row>
    <row r="452" spans="1:1" x14ac:dyDescent="0.25">
      <c r="A452" s="18"/>
    </row>
    <row r="453" spans="1:1" x14ac:dyDescent="0.25">
      <c r="A453" s="18"/>
    </row>
    <row r="454" spans="1:1" x14ac:dyDescent="0.25">
      <c r="A454" s="18"/>
    </row>
    <row r="455" spans="1:1" x14ac:dyDescent="0.25">
      <c r="A455" s="18"/>
    </row>
    <row r="456" spans="1:1" x14ac:dyDescent="0.25">
      <c r="A456" s="18"/>
    </row>
    <row r="457" spans="1:1" x14ac:dyDescent="0.25">
      <c r="A457" s="18"/>
    </row>
    <row r="458" spans="1:1" x14ac:dyDescent="0.25">
      <c r="A458" s="18"/>
    </row>
    <row r="459" spans="1:1" x14ac:dyDescent="0.25">
      <c r="A459" s="18"/>
    </row>
    <row r="460" spans="1:1" x14ac:dyDescent="0.25">
      <c r="A460" s="18"/>
    </row>
    <row r="461" spans="1:1" x14ac:dyDescent="0.25">
      <c r="A461" s="18"/>
    </row>
    <row r="462" spans="1:1" x14ac:dyDescent="0.25">
      <c r="A462" s="18"/>
    </row>
    <row r="463" spans="1:1" x14ac:dyDescent="0.25">
      <c r="A463" s="18"/>
    </row>
    <row r="464" spans="1:1" x14ac:dyDescent="0.25">
      <c r="A464" s="18"/>
    </row>
    <row r="465" spans="1:1" x14ac:dyDescent="0.25">
      <c r="A465" s="18"/>
    </row>
    <row r="466" spans="1:1" x14ac:dyDescent="0.25">
      <c r="A466" s="18"/>
    </row>
    <row r="467" spans="1:1" x14ac:dyDescent="0.25">
      <c r="A467" s="18"/>
    </row>
    <row r="468" spans="1:1" x14ac:dyDescent="0.25">
      <c r="A468" s="18"/>
    </row>
    <row r="469" spans="1:1" x14ac:dyDescent="0.25">
      <c r="A469" s="18"/>
    </row>
    <row r="470" spans="1:1" x14ac:dyDescent="0.25">
      <c r="A470" s="18"/>
    </row>
    <row r="471" spans="1:1" x14ac:dyDescent="0.25">
      <c r="A471" s="18"/>
    </row>
    <row r="472" spans="1:1" x14ac:dyDescent="0.25">
      <c r="A472" s="18"/>
    </row>
    <row r="473" spans="1:1" x14ac:dyDescent="0.25">
      <c r="A473" s="18"/>
    </row>
    <row r="474" spans="1:1" x14ac:dyDescent="0.25">
      <c r="A474" s="18"/>
    </row>
    <row r="475" spans="1:1" x14ac:dyDescent="0.25">
      <c r="A475" s="18"/>
    </row>
    <row r="476" spans="1:1" x14ac:dyDescent="0.25">
      <c r="A476" s="18"/>
    </row>
    <row r="477" spans="1:1" x14ac:dyDescent="0.25">
      <c r="A477" s="18"/>
    </row>
    <row r="478" spans="1:1" x14ac:dyDescent="0.25">
      <c r="A478" s="18"/>
    </row>
    <row r="479" spans="1:1" x14ac:dyDescent="0.25">
      <c r="A479" s="18"/>
    </row>
    <row r="480" spans="1:1" x14ac:dyDescent="0.25">
      <c r="A480" s="18"/>
    </row>
    <row r="481" spans="1:1" x14ac:dyDescent="0.25">
      <c r="A481" s="18"/>
    </row>
    <row r="482" spans="1:1" x14ac:dyDescent="0.25">
      <c r="A482" s="18"/>
    </row>
    <row r="483" spans="1:1" x14ac:dyDescent="0.25">
      <c r="A483" s="18"/>
    </row>
    <row r="484" spans="1:1" x14ac:dyDescent="0.25">
      <c r="A484" s="18"/>
    </row>
    <row r="485" spans="1:1" x14ac:dyDescent="0.25">
      <c r="A485" s="18"/>
    </row>
    <row r="486" spans="1:1" x14ac:dyDescent="0.25">
      <c r="A486" s="18"/>
    </row>
    <row r="487" spans="1:1" x14ac:dyDescent="0.25">
      <c r="A487" s="18"/>
    </row>
    <row r="488" spans="1:1" x14ac:dyDescent="0.25">
      <c r="A488" s="18"/>
    </row>
    <row r="489" spans="1:1" x14ac:dyDescent="0.25">
      <c r="A489" s="18"/>
    </row>
    <row r="490" spans="1:1" x14ac:dyDescent="0.25">
      <c r="A490" s="18"/>
    </row>
    <row r="491" spans="1:1" x14ac:dyDescent="0.25">
      <c r="A491" s="18"/>
    </row>
    <row r="492" spans="1:1" x14ac:dyDescent="0.25">
      <c r="A492" s="18"/>
    </row>
    <row r="493" spans="1:1" x14ac:dyDescent="0.25">
      <c r="A493" s="18"/>
    </row>
    <row r="494" spans="1:1" x14ac:dyDescent="0.25">
      <c r="A494" s="18"/>
    </row>
    <row r="495" spans="1:1" x14ac:dyDescent="0.25">
      <c r="A495" s="18"/>
    </row>
    <row r="496" spans="1:1" x14ac:dyDescent="0.25">
      <c r="A496" s="18"/>
    </row>
    <row r="497" spans="1:1" x14ac:dyDescent="0.25">
      <c r="A497" s="18"/>
    </row>
    <row r="498" spans="1:1" x14ac:dyDescent="0.25">
      <c r="A498" s="18"/>
    </row>
    <row r="499" spans="1:1" x14ac:dyDescent="0.25">
      <c r="A499" s="18"/>
    </row>
    <row r="500" spans="1:1" x14ac:dyDescent="0.25">
      <c r="A500" s="18"/>
    </row>
    <row r="501" spans="1:1" x14ac:dyDescent="0.25">
      <c r="A501" s="18"/>
    </row>
    <row r="502" spans="1:1" x14ac:dyDescent="0.25">
      <c r="A502" s="18"/>
    </row>
    <row r="503" spans="1:1" x14ac:dyDescent="0.25">
      <c r="A503" s="18"/>
    </row>
    <row r="504" spans="1:1" x14ac:dyDescent="0.25">
      <c r="A504" s="18"/>
    </row>
    <row r="505" spans="1:1" x14ac:dyDescent="0.25">
      <c r="A505" s="18"/>
    </row>
    <row r="506" spans="1:1" x14ac:dyDescent="0.25">
      <c r="A506" s="18"/>
    </row>
    <row r="507" spans="1:1" x14ac:dyDescent="0.25">
      <c r="A507" s="18"/>
    </row>
    <row r="508" spans="1:1" x14ac:dyDescent="0.25">
      <c r="A508" s="18"/>
    </row>
    <row r="509" spans="1:1" x14ac:dyDescent="0.25">
      <c r="A509" s="18"/>
    </row>
    <row r="510" spans="1:1" x14ac:dyDescent="0.25">
      <c r="A510" s="18"/>
    </row>
    <row r="511" spans="1:1" x14ac:dyDescent="0.25">
      <c r="A511" s="18"/>
    </row>
    <row r="512" spans="1:1" x14ac:dyDescent="0.25">
      <c r="A512" s="18"/>
    </row>
    <row r="513" spans="1:1" x14ac:dyDescent="0.25">
      <c r="A513" s="18"/>
    </row>
    <row r="514" spans="1:1" x14ac:dyDescent="0.25">
      <c r="A514" s="18"/>
    </row>
    <row r="515" spans="1:1" x14ac:dyDescent="0.25">
      <c r="A515" s="18"/>
    </row>
    <row r="516" spans="1:1" x14ac:dyDescent="0.25">
      <c r="A516" s="18"/>
    </row>
    <row r="517" spans="1:1" x14ac:dyDescent="0.25">
      <c r="A517" s="18"/>
    </row>
    <row r="518" spans="1:1" x14ac:dyDescent="0.25">
      <c r="A518" s="18"/>
    </row>
    <row r="519" spans="1:1" x14ac:dyDescent="0.25">
      <c r="A519" s="18"/>
    </row>
    <row r="520" spans="1:1" x14ac:dyDescent="0.25">
      <c r="A520" s="18"/>
    </row>
    <row r="521" spans="1:1" x14ac:dyDescent="0.25">
      <c r="A521" s="18"/>
    </row>
    <row r="522" spans="1:1" x14ac:dyDescent="0.25">
      <c r="A522" s="18"/>
    </row>
    <row r="523" spans="1:1" x14ac:dyDescent="0.25">
      <c r="A523" s="18"/>
    </row>
    <row r="524" spans="1:1" x14ac:dyDescent="0.25">
      <c r="A524" s="18"/>
    </row>
    <row r="525" spans="1:1" x14ac:dyDescent="0.25">
      <c r="A525" s="18"/>
    </row>
    <row r="526" spans="1:1" x14ac:dyDescent="0.25">
      <c r="A526" s="18"/>
    </row>
    <row r="527" spans="1:1" x14ac:dyDescent="0.25">
      <c r="A527" s="18"/>
    </row>
    <row r="528" spans="1:1" x14ac:dyDescent="0.25">
      <c r="A528" s="18"/>
    </row>
    <row r="529" spans="1:1" x14ac:dyDescent="0.25">
      <c r="A529" s="18"/>
    </row>
    <row r="530" spans="1:1" x14ac:dyDescent="0.25">
      <c r="A530" s="18"/>
    </row>
    <row r="531" spans="1:1" x14ac:dyDescent="0.25">
      <c r="A531" s="18"/>
    </row>
    <row r="532" spans="1:1" x14ac:dyDescent="0.25">
      <c r="A532" s="18"/>
    </row>
    <row r="533" spans="1:1" x14ac:dyDescent="0.25">
      <c r="A533" s="18"/>
    </row>
    <row r="534" spans="1:1" x14ac:dyDescent="0.25">
      <c r="A534" s="18"/>
    </row>
    <row r="535" spans="1:1" x14ac:dyDescent="0.25">
      <c r="A535" s="18"/>
    </row>
    <row r="536" spans="1:1" x14ac:dyDescent="0.25">
      <c r="A536" s="18"/>
    </row>
    <row r="537" spans="1:1" x14ac:dyDescent="0.25">
      <c r="A537" s="18"/>
    </row>
    <row r="538" spans="1:1" x14ac:dyDescent="0.25">
      <c r="A538" s="18"/>
    </row>
    <row r="539" spans="1:1" x14ac:dyDescent="0.25">
      <c r="A539" s="18"/>
    </row>
    <row r="540" spans="1:1" x14ac:dyDescent="0.25">
      <c r="A540" s="18"/>
    </row>
    <row r="541" spans="1:1" x14ac:dyDescent="0.25">
      <c r="A541" s="18"/>
    </row>
    <row r="542" spans="1:1" x14ac:dyDescent="0.25">
      <c r="A542" s="18"/>
    </row>
    <row r="543" spans="1:1" x14ac:dyDescent="0.25">
      <c r="A543" s="18"/>
    </row>
    <row r="544" spans="1:1" x14ac:dyDescent="0.25">
      <c r="A544" s="18"/>
    </row>
    <row r="545" spans="1:1" x14ac:dyDescent="0.25">
      <c r="A545" s="18"/>
    </row>
    <row r="546" spans="1:1" x14ac:dyDescent="0.25">
      <c r="A546" s="18"/>
    </row>
    <row r="547" spans="1:1" x14ac:dyDescent="0.25">
      <c r="A547" s="18"/>
    </row>
    <row r="548" spans="1:1" x14ac:dyDescent="0.25">
      <c r="A548" s="18"/>
    </row>
    <row r="549" spans="1:1" x14ac:dyDescent="0.25">
      <c r="A549" s="18"/>
    </row>
    <row r="550" spans="1:1" x14ac:dyDescent="0.25">
      <c r="A550" s="18"/>
    </row>
    <row r="551" spans="1:1" x14ac:dyDescent="0.25">
      <c r="A551" s="18"/>
    </row>
    <row r="552" spans="1:1" x14ac:dyDescent="0.25">
      <c r="A552" s="18"/>
    </row>
    <row r="553" spans="1:1" x14ac:dyDescent="0.25">
      <c r="A553" s="18"/>
    </row>
    <row r="554" spans="1:1" x14ac:dyDescent="0.25">
      <c r="A554" s="18"/>
    </row>
    <row r="555" spans="1:1" x14ac:dyDescent="0.25">
      <c r="A555" s="18"/>
    </row>
    <row r="556" spans="1:1" x14ac:dyDescent="0.25">
      <c r="A556" s="18"/>
    </row>
    <row r="557" spans="1:1" x14ac:dyDescent="0.25">
      <c r="A557" s="18"/>
    </row>
    <row r="558" spans="1:1" x14ac:dyDescent="0.25">
      <c r="A558" s="18"/>
    </row>
    <row r="559" spans="1:1" x14ac:dyDescent="0.25">
      <c r="A559" s="18"/>
    </row>
    <row r="560" spans="1:1" x14ac:dyDescent="0.25">
      <c r="A560" s="18"/>
    </row>
    <row r="561" spans="1:1" x14ac:dyDescent="0.25">
      <c r="A561" s="18"/>
    </row>
    <row r="562" spans="1:1" x14ac:dyDescent="0.25">
      <c r="A562" s="18"/>
    </row>
    <row r="563" spans="1:1" x14ac:dyDescent="0.25">
      <c r="A563" s="18"/>
    </row>
    <row r="564" spans="1:1" x14ac:dyDescent="0.25">
      <c r="A564" s="18"/>
    </row>
    <row r="565" spans="1:1" x14ac:dyDescent="0.25">
      <c r="A565" s="18"/>
    </row>
    <row r="566" spans="1:1" x14ac:dyDescent="0.25">
      <c r="A566" s="18"/>
    </row>
    <row r="567" spans="1:1" x14ac:dyDescent="0.25">
      <c r="A567" s="18"/>
    </row>
    <row r="568" spans="1:1" x14ac:dyDescent="0.25">
      <c r="A568" s="18"/>
    </row>
    <row r="569" spans="1:1" x14ac:dyDescent="0.25">
      <c r="A569" s="18"/>
    </row>
    <row r="570" spans="1:1" x14ac:dyDescent="0.25">
      <c r="A570" s="18"/>
    </row>
    <row r="571" spans="1:1" x14ac:dyDescent="0.25">
      <c r="A571" s="18"/>
    </row>
    <row r="572" spans="1:1" x14ac:dyDescent="0.25">
      <c r="A572" s="18"/>
    </row>
    <row r="573" spans="1:1" x14ac:dyDescent="0.25">
      <c r="A573" s="18"/>
    </row>
    <row r="574" spans="1:1" x14ac:dyDescent="0.25">
      <c r="A574" s="18"/>
    </row>
    <row r="575" spans="1:1" x14ac:dyDescent="0.25">
      <c r="A575" s="18"/>
    </row>
    <row r="576" spans="1:1" x14ac:dyDescent="0.25">
      <c r="A576" s="18"/>
    </row>
    <row r="577" spans="1:1" x14ac:dyDescent="0.25">
      <c r="A577" s="18"/>
    </row>
    <row r="578" spans="1:1" x14ac:dyDescent="0.25">
      <c r="A578" s="18"/>
    </row>
    <row r="579" spans="1:1" x14ac:dyDescent="0.25">
      <c r="A579" s="18"/>
    </row>
    <row r="580" spans="1:1" x14ac:dyDescent="0.25">
      <c r="A580" s="18"/>
    </row>
    <row r="581" spans="1:1" x14ac:dyDescent="0.25">
      <c r="A581" s="18"/>
    </row>
    <row r="582" spans="1:1" x14ac:dyDescent="0.25">
      <c r="A582" s="18"/>
    </row>
    <row r="583" spans="1:1" x14ac:dyDescent="0.25">
      <c r="A583" s="18"/>
    </row>
    <row r="584" spans="1:1" x14ac:dyDescent="0.25">
      <c r="A584" s="18"/>
    </row>
    <row r="585" spans="1:1" x14ac:dyDescent="0.25">
      <c r="A585" s="18"/>
    </row>
    <row r="586" spans="1:1" x14ac:dyDescent="0.25">
      <c r="A586" s="18"/>
    </row>
    <row r="587" spans="1:1" x14ac:dyDescent="0.25">
      <c r="A587" s="18"/>
    </row>
    <row r="588" spans="1:1" x14ac:dyDescent="0.25">
      <c r="A588" s="18"/>
    </row>
    <row r="589" spans="1:1" x14ac:dyDescent="0.25">
      <c r="A589" s="18"/>
    </row>
    <row r="590" spans="1:1" x14ac:dyDescent="0.25">
      <c r="A590" s="18"/>
    </row>
    <row r="591" spans="1:1" x14ac:dyDescent="0.25">
      <c r="A591" s="18"/>
    </row>
    <row r="592" spans="1:1" x14ac:dyDescent="0.25">
      <c r="A592" s="18"/>
    </row>
    <row r="593" spans="1:1" x14ac:dyDescent="0.25">
      <c r="A593" s="18"/>
    </row>
    <row r="594" spans="1:1" x14ac:dyDescent="0.25">
      <c r="A594" s="18"/>
    </row>
    <row r="595" spans="1:1" x14ac:dyDescent="0.25">
      <c r="A595" s="18"/>
    </row>
    <row r="596" spans="1:1" x14ac:dyDescent="0.25">
      <c r="A596" s="18"/>
    </row>
    <row r="597" spans="1:1" x14ac:dyDescent="0.25">
      <c r="A597" s="18"/>
    </row>
    <row r="598" spans="1:1" x14ac:dyDescent="0.25">
      <c r="A598" s="18"/>
    </row>
    <row r="599" spans="1:1" x14ac:dyDescent="0.25">
      <c r="A599" s="18"/>
    </row>
    <row r="600" spans="1:1" x14ac:dyDescent="0.25">
      <c r="A600" s="18"/>
    </row>
    <row r="601" spans="1:1" x14ac:dyDescent="0.25">
      <c r="A601" s="18"/>
    </row>
    <row r="602" spans="1:1" x14ac:dyDescent="0.25">
      <c r="A602" s="18"/>
    </row>
    <row r="603" spans="1:1" x14ac:dyDescent="0.25">
      <c r="A603" s="18"/>
    </row>
    <row r="604" spans="1:1" x14ac:dyDescent="0.25">
      <c r="A604" s="18"/>
    </row>
    <row r="605" spans="1:1" x14ac:dyDescent="0.25">
      <c r="A605" s="17"/>
    </row>
    <row r="606" spans="1:1" x14ac:dyDescent="0.25">
      <c r="A606" s="17"/>
    </row>
    <row r="607" spans="1:1" x14ac:dyDescent="0.25">
      <c r="A607" s="17"/>
    </row>
    <row r="608" spans="1:1" x14ac:dyDescent="0.25">
      <c r="A608" s="17"/>
    </row>
    <row r="609" spans="1:1" x14ac:dyDescent="0.25">
      <c r="A609" s="17"/>
    </row>
    <row r="610" spans="1:1" x14ac:dyDescent="0.25">
      <c r="A610" s="17"/>
    </row>
    <row r="611" spans="1:1" x14ac:dyDescent="0.25">
      <c r="A611" s="17"/>
    </row>
    <row r="612" spans="1:1" x14ac:dyDescent="0.25">
      <c r="A612" s="17"/>
    </row>
    <row r="613" spans="1:1" x14ac:dyDescent="0.25">
      <c r="A613" s="17"/>
    </row>
    <row r="614" spans="1:1" x14ac:dyDescent="0.25">
      <c r="A614" s="17"/>
    </row>
    <row r="615" spans="1:1" x14ac:dyDescent="0.25">
      <c r="A615" s="17"/>
    </row>
    <row r="616" spans="1:1" x14ac:dyDescent="0.25">
      <c r="A616" s="17"/>
    </row>
    <row r="617" spans="1:1" x14ac:dyDescent="0.25">
      <c r="A617" s="17"/>
    </row>
    <row r="618" spans="1:1" x14ac:dyDescent="0.25">
      <c r="A618" s="17"/>
    </row>
    <row r="619" spans="1:1" x14ac:dyDescent="0.25">
      <c r="A619" s="17"/>
    </row>
    <row r="620" spans="1:1" x14ac:dyDescent="0.25">
      <c r="A620" s="17"/>
    </row>
    <row r="621" spans="1:1" x14ac:dyDescent="0.25">
      <c r="A621" s="17"/>
    </row>
    <row r="622" spans="1:1" x14ac:dyDescent="0.25">
      <c r="A622" s="17"/>
    </row>
    <row r="623" spans="1:1" x14ac:dyDescent="0.25">
      <c r="A623" s="17"/>
    </row>
    <row r="624" spans="1:1" x14ac:dyDescent="0.25">
      <c r="A624" s="17"/>
    </row>
    <row r="625" spans="1:1" x14ac:dyDescent="0.25">
      <c r="A625" s="17"/>
    </row>
    <row r="626" spans="1:1" x14ac:dyDescent="0.25">
      <c r="A626" s="17"/>
    </row>
    <row r="627" spans="1:1" x14ac:dyDescent="0.25">
      <c r="A627" s="17"/>
    </row>
    <row r="628" spans="1:1" x14ac:dyDescent="0.25">
      <c r="A628" s="17"/>
    </row>
    <row r="629" spans="1:1" x14ac:dyDescent="0.25">
      <c r="A629" s="17"/>
    </row>
    <row r="630" spans="1:1" x14ac:dyDescent="0.25">
      <c r="A630" s="17"/>
    </row>
    <row r="631" spans="1:1" x14ac:dyDescent="0.25">
      <c r="A631" s="17"/>
    </row>
    <row r="632" spans="1:1" x14ac:dyDescent="0.25">
      <c r="A632" s="17"/>
    </row>
    <row r="633" spans="1:1" x14ac:dyDescent="0.25">
      <c r="A633" s="17"/>
    </row>
    <row r="634" spans="1:1" x14ac:dyDescent="0.25">
      <c r="A634" s="17"/>
    </row>
    <row r="635" spans="1:1" x14ac:dyDescent="0.25">
      <c r="A635" s="17"/>
    </row>
    <row r="636" spans="1:1" x14ac:dyDescent="0.25">
      <c r="A636" s="17"/>
    </row>
    <row r="637" spans="1:1" x14ac:dyDescent="0.25">
      <c r="A637" s="17"/>
    </row>
    <row r="638" spans="1:1" x14ac:dyDescent="0.25">
      <c r="A638" s="17"/>
    </row>
    <row r="639" spans="1:1" x14ac:dyDescent="0.25">
      <c r="A639" s="17"/>
    </row>
    <row r="640" spans="1:1" x14ac:dyDescent="0.25">
      <c r="A640" s="17"/>
    </row>
    <row r="641" spans="1:1" x14ac:dyDescent="0.25">
      <c r="A641" s="17"/>
    </row>
    <row r="642" spans="1:1" x14ac:dyDescent="0.25">
      <c r="A642" s="17"/>
    </row>
    <row r="643" spans="1:1" x14ac:dyDescent="0.25">
      <c r="A643" s="17"/>
    </row>
    <row r="644" spans="1:1" x14ac:dyDescent="0.25">
      <c r="A644" s="17"/>
    </row>
    <row r="645" spans="1:1" x14ac:dyDescent="0.25">
      <c r="A645" s="17"/>
    </row>
    <row r="646" spans="1:1" x14ac:dyDescent="0.25">
      <c r="A646" s="17"/>
    </row>
    <row r="647" spans="1:1" x14ac:dyDescent="0.25">
      <c r="A647" s="17"/>
    </row>
    <row r="648" spans="1:1" x14ac:dyDescent="0.25">
      <c r="A648" s="17"/>
    </row>
    <row r="649" spans="1:1" x14ac:dyDescent="0.25">
      <c r="A649" s="17"/>
    </row>
    <row r="650" spans="1:1" x14ac:dyDescent="0.25">
      <c r="A650" s="17"/>
    </row>
    <row r="651" spans="1:1" x14ac:dyDescent="0.25">
      <c r="A651" s="17"/>
    </row>
    <row r="652" spans="1:1" x14ac:dyDescent="0.25">
      <c r="A652" s="17"/>
    </row>
    <row r="653" spans="1:1" x14ac:dyDescent="0.25">
      <c r="A653" s="17"/>
    </row>
    <row r="654" spans="1:1" x14ac:dyDescent="0.25">
      <c r="A654" s="17"/>
    </row>
    <row r="655" spans="1:1" x14ac:dyDescent="0.25">
      <c r="A655" s="17"/>
    </row>
    <row r="656" spans="1:1" x14ac:dyDescent="0.25">
      <c r="A656" s="17"/>
    </row>
    <row r="657" spans="1:1" x14ac:dyDescent="0.25">
      <c r="A657" s="17"/>
    </row>
    <row r="658" spans="1:1" x14ac:dyDescent="0.25">
      <c r="A658" s="17"/>
    </row>
    <row r="659" spans="1:1" x14ac:dyDescent="0.25">
      <c r="A659" s="17"/>
    </row>
    <row r="660" spans="1:1" x14ac:dyDescent="0.25">
      <c r="A660" s="17"/>
    </row>
    <row r="661" spans="1:1" x14ac:dyDescent="0.25">
      <c r="A661" s="17"/>
    </row>
    <row r="662" spans="1:1" x14ac:dyDescent="0.25">
      <c r="A662" s="17"/>
    </row>
    <row r="663" spans="1:1" x14ac:dyDescent="0.25">
      <c r="A663" s="17"/>
    </row>
    <row r="664" spans="1:1" x14ac:dyDescent="0.25">
      <c r="A664" s="17"/>
    </row>
    <row r="665" spans="1:1" x14ac:dyDescent="0.25">
      <c r="A665" s="17"/>
    </row>
    <row r="666" spans="1:1" x14ac:dyDescent="0.25">
      <c r="A666" s="17"/>
    </row>
    <row r="667" spans="1:1" x14ac:dyDescent="0.25">
      <c r="A667" s="17"/>
    </row>
    <row r="668" spans="1:1" x14ac:dyDescent="0.25">
      <c r="A668" s="17"/>
    </row>
    <row r="669" spans="1:1" x14ac:dyDescent="0.25">
      <c r="A669" s="17"/>
    </row>
    <row r="670" spans="1:1" x14ac:dyDescent="0.25">
      <c r="A670" s="17"/>
    </row>
    <row r="671" spans="1:1" x14ac:dyDescent="0.25">
      <c r="A671" s="17"/>
    </row>
    <row r="672" spans="1:1" x14ac:dyDescent="0.25">
      <c r="A672" s="17"/>
    </row>
    <row r="673" spans="1:1" x14ac:dyDescent="0.25">
      <c r="A673" s="17"/>
    </row>
    <row r="674" spans="1:1" x14ac:dyDescent="0.25">
      <c r="A674" s="17"/>
    </row>
    <row r="675" spans="1:1" x14ac:dyDescent="0.25">
      <c r="A675" s="17"/>
    </row>
    <row r="676" spans="1:1" x14ac:dyDescent="0.25">
      <c r="A676" s="17"/>
    </row>
    <row r="677" spans="1:1" x14ac:dyDescent="0.25">
      <c r="A677" s="17"/>
    </row>
    <row r="678" spans="1:1" x14ac:dyDescent="0.25">
      <c r="A678" s="17"/>
    </row>
    <row r="679" spans="1:1" x14ac:dyDescent="0.25">
      <c r="A679" s="17"/>
    </row>
    <row r="680" spans="1:1" x14ac:dyDescent="0.25">
      <c r="A680" s="17"/>
    </row>
    <row r="681" spans="1:1" x14ac:dyDescent="0.25">
      <c r="A681" s="17"/>
    </row>
    <row r="682" spans="1:1" x14ac:dyDescent="0.25">
      <c r="A682" s="17"/>
    </row>
    <row r="683" spans="1:1" x14ac:dyDescent="0.25">
      <c r="A683" s="17"/>
    </row>
    <row r="684" spans="1:1" x14ac:dyDescent="0.25">
      <c r="A684" s="17"/>
    </row>
    <row r="685" spans="1:1" x14ac:dyDescent="0.25">
      <c r="A685" s="17"/>
    </row>
    <row r="686" spans="1:1" x14ac:dyDescent="0.25">
      <c r="A686" s="17"/>
    </row>
    <row r="687" spans="1:1" x14ac:dyDescent="0.25">
      <c r="A687" s="17"/>
    </row>
    <row r="688" spans="1:1" x14ac:dyDescent="0.25">
      <c r="A688" s="17"/>
    </row>
    <row r="689" spans="1:1" x14ac:dyDescent="0.25">
      <c r="A689" s="17"/>
    </row>
    <row r="690" spans="1:1" x14ac:dyDescent="0.25">
      <c r="A690" s="17"/>
    </row>
    <row r="691" spans="1:1" x14ac:dyDescent="0.25">
      <c r="A691" s="17"/>
    </row>
    <row r="692" spans="1:1" x14ac:dyDescent="0.25">
      <c r="A692" s="17"/>
    </row>
    <row r="693" spans="1:1" x14ac:dyDescent="0.25">
      <c r="A693" s="17"/>
    </row>
    <row r="694" spans="1:1" x14ac:dyDescent="0.25">
      <c r="A694" s="17"/>
    </row>
    <row r="695" spans="1:1" x14ac:dyDescent="0.25">
      <c r="A695" s="17"/>
    </row>
    <row r="696" spans="1:1" x14ac:dyDescent="0.25">
      <c r="A696" s="17"/>
    </row>
    <row r="697" spans="1:1" x14ac:dyDescent="0.25">
      <c r="A697" s="17"/>
    </row>
    <row r="698" spans="1:1" x14ac:dyDescent="0.25">
      <c r="A698" s="17"/>
    </row>
    <row r="699" spans="1:1" x14ac:dyDescent="0.25">
      <c r="A699" s="17"/>
    </row>
    <row r="700" spans="1:1" x14ac:dyDescent="0.25">
      <c r="A700" s="17"/>
    </row>
    <row r="701" spans="1:1" x14ac:dyDescent="0.25">
      <c r="A701" s="17"/>
    </row>
    <row r="702" spans="1:1" x14ac:dyDescent="0.25">
      <c r="A702" s="17"/>
    </row>
    <row r="703" spans="1:1" x14ac:dyDescent="0.25">
      <c r="A703" s="17"/>
    </row>
    <row r="704" spans="1:1" x14ac:dyDescent="0.25">
      <c r="A704" s="17"/>
    </row>
    <row r="705" spans="1:1" x14ac:dyDescent="0.25">
      <c r="A705" s="17"/>
    </row>
    <row r="706" spans="1:1" x14ac:dyDescent="0.25">
      <c r="A706" s="17"/>
    </row>
    <row r="707" spans="1:1" x14ac:dyDescent="0.25">
      <c r="A707" s="17"/>
    </row>
    <row r="708" spans="1:1" x14ac:dyDescent="0.25">
      <c r="A708" s="17"/>
    </row>
    <row r="709" spans="1:1" x14ac:dyDescent="0.25">
      <c r="A709" s="17"/>
    </row>
    <row r="710" spans="1:1" x14ac:dyDescent="0.25">
      <c r="A710" s="17"/>
    </row>
    <row r="711" spans="1:1" x14ac:dyDescent="0.25">
      <c r="A711" s="17"/>
    </row>
    <row r="712" spans="1:1" x14ac:dyDescent="0.25">
      <c r="A712" s="17"/>
    </row>
    <row r="713" spans="1:1" x14ac:dyDescent="0.25">
      <c r="A713" s="17"/>
    </row>
    <row r="714" spans="1:1" x14ac:dyDescent="0.25">
      <c r="A714" s="17"/>
    </row>
    <row r="715" spans="1:1" x14ac:dyDescent="0.25">
      <c r="A715" s="17"/>
    </row>
    <row r="716" spans="1:1" x14ac:dyDescent="0.25">
      <c r="A716" s="17"/>
    </row>
    <row r="717" spans="1:1" x14ac:dyDescent="0.25">
      <c r="A717" s="17"/>
    </row>
    <row r="718" spans="1:1" x14ac:dyDescent="0.25">
      <c r="A718" s="17"/>
    </row>
    <row r="719" spans="1:1" x14ac:dyDescent="0.25">
      <c r="A719" s="17"/>
    </row>
    <row r="720" spans="1:1" x14ac:dyDescent="0.25">
      <c r="A720" s="17"/>
    </row>
    <row r="721" spans="1:1" x14ac:dyDescent="0.25">
      <c r="A721" s="17"/>
    </row>
    <row r="722" spans="1:1" x14ac:dyDescent="0.25">
      <c r="A722" s="17"/>
    </row>
    <row r="723" spans="1:1" x14ac:dyDescent="0.25">
      <c r="A723" s="17"/>
    </row>
    <row r="724" spans="1:1" x14ac:dyDescent="0.25">
      <c r="A724" s="17"/>
    </row>
    <row r="725" spans="1:1" x14ac:dyDescent="0.25">
      <c r="A725" s="17"/>
    </row>
    <row r="726" spans="1:1" x14ac:dyDescent="0.25">
      <c r="A726" s="17"/>
    </row>
    <row r="727" spans="1:1" x14ac:dyDescent="0.25">
      <c r="A727" s="17"/>
    </row>
    <row r="728" spans="1:1" x14ac:dyDescent="0.25">
      <c r="A728" s="17"/>
    </row>
    <row r="729" spans="1:1" x14ac:dyDescent="0.25">
      <c r="A729" s="17"/>
    </row>
    <row r="730" spans="1:1" x14ac:dyDescent="0.25">
      <c r="A730" s="17"/>
    </row>
    <row r="731" spans="1:1" x14ac:dyDescent="0.25">
      <c r="A731" s="17"/>
    </row>
    <row r="732" spans="1:1" x14ac:dyDescent="0.25">
      <c r="A732" s="17"/>
    </row>
    <row r="733" spans="1:1" x14ac:dyDescent="0.25">
      <c r="A733" s="17"/>
    </row>
    <row r="734" spans="1:1" x14ac:dyDescent="0.25">
      <c r="A734" s="17"/>
    </row>
    <row r="735" spans="1:1" x14ac:dyDescent="0.25">
      <c r="A735" s="17"/>
    </row>
    <row r="736" spans="1:1" x14ac:dyDescent="0.25">
      <c r="A736" s="17"/>
    </row>
    <row r="737" spans="1:1" x14ac:dyDescent="0.25">
      <c r="A737" s="17"/>
    </row>
    <row r="738" spans="1:1" x14ac:dyDescent="0.25">
      <c r="A738" s="17"/>
    </row>
    <row r="739" spans="1:1" x14ac:dyDescent="0.25">
      <c r="A739" s="17"/>
    </row>
    <row r="740" spans="1:1" x14ac:dyDescent="0.25">
      <c r="A740" s="17"/>
    </row>
    <row r="741" spans="1:1" x14ac:dyDescent="0.25">
      <c r="A741" s="17"/>
    </row>
    <row r="742" spans="1:1" x14ac:dyDescent="0.25">
      <c r="A742" s="17"/>
    </row>
    <row r="743" spans="1:1" x14ac:dyDescent="0.25">
      <c r="A743" s="17"/>
    </row>
    <row r="744" spans="1:1" x14ac:dyDescent="0.25">
      <c r="A744" s="17"/>
    </row>
    <row r="745" spans="1:1" x14ac:dyDescent="0.25">
      <c r="A745" s="17"/>
    </row>
    <row r="746" spans="1:1" x14ac:dyDescent="0.25">
      <c r="A746" s="17"/>
    </row>
    <row r="747" spans="1:1" x14ac:dyDescent="0.25">
      <c r="A747" s="17"/>
    </row>
    <row r="748" spans="1:1" x14ac:dyDescent="0.25">
      <c r="A748" s="17"/>
    </row>
    <row r="749" spans="1:1" x14ac:dyDescent="0.25">
      <c r="A749" s="17"/>
    </row>
    <row r="750" spans="1:1" x14ac:dyDescent="0.25">
      <c r="A750" s="17"/>
    </row>
    <row r="751" spans="1:1" x14ac:dyDescent="0.25">
      <c r="A751" s="17"/>
    </row>
    <row r="752" spans="1:1" x14ac:dyDescent="0.25">
      <c r="A752" s="17"/>
    </row>
    <row r="753" spans="1:1" x14ac:dyDescent="0.25">
      <c r="A753" s="17"/>
    </row>
    <row r="754" spans="1:1" x14ac:dyDescent="0.25">
      <c r="A754" s="17"/>
    </row>
    <row r="755" spans="1:1" x14ac:dyDescent="0.25">
      <c r="A755" s="17"/>
    </row>
    <row r="756" spans="1:1" x14ac:dyDescent="0.25">
      <c r="A756" s="17"/>
    </row>
    <row r="757" spans="1:1" x14ac:dyDescent="0.25">
      <c r="A757" s="17"/>
    </row>
    <row r="758" spans="1:1" x14ac:dyDescent="0.25">
      <c r="A758" s="17"/>
    </row>
    <row r="759" spans="1:1" x14ac:dyDescent="0.25">
      <c r="A759" s="17"/>
    </row>
    <row r="760" spans="1:1" x14ac:dyDescent="0.25">
      <c r="A760" s="17"/>
    </row>
    <row r="761" spans="1:1" x14ac:dyDescent="0.25">
      <c r="A761" s="17"/>
    </row>
    <row r="762" spans="1:1" x14ac:dyDescent="0.25">
      <c r="A762" s="17"/>
    </row>
    <row r="763" spans="1:1" x14ac:dyDescent="0.25">
      <c r="A763" s="17"/>
    </row>
    <row r="764" spans="1:1" x14ac:dyDescent="0.25">
      <c r="A764" s="17"/>
    </row>
    <row r="765" spans="1:1" x14ac:dyDescent="0.25">
      <c r="A765" s="17"/>
    </row>
    <row r="766" spans="1:1" x14ac:dyDescent="0.25">
      <c r="A766" s="17"/>
    </row>
    <row r="767" spans="1:1" x14ac:dyDescent="0.25">
      <c r="A767" s="17"/>
    </row>
    <row r="768" spans="1:1" x14ac:dyDescent="0.25">
      <c r="A768" s="17"/>
    </row>
    <row r="769" spans="1:1" x14ac:dyDescent="0.25">
      <c r="A769" s="17"/>
    </row>
    <row r="770" spans="1:1" x14ac:dyDescent="0.25">
      <c r="A770" s="17"/>
    </row>
    <row r="771" spans="1:1" x14ac:dyDescent="0.25">
      <c r="A771" s="17"/>
    </row>
    <row r="772" spans="1:1" x14ac:dyDescent="0.25">
      <c r="A772" s="17"/>
    </row>
    <row r="773" spans="1:1" x14ac:dyDescent="0.25">
      <c r="A773" s="17"/>
    </row>
    <row r="774" spans="1:1" x14ac:dyDescent="0.25">
      <c r="A774" s="17"/>
    </row>
    <row r="775" spans="1:1" x14ac:dyDescent="0.25">
      <c r="A775" s="17"/>
    </row>
    <row r="776" spans="1:1" x14ac:dyDescent="0.25">
      <c r="A776" s="17"/>
    </row>
    <row r="777" spans="1:1" x14ac:dyDescent="0.25">
      <c r="A777" s="17"/>
    </row>
    <row r="778" spans="1:1" x14ac:dyDescent="0.25">
      <c r="A778" s="17"/>
    </row>
    <row r="779" spans="1:1" x14ac:dyDescent="0.25">
      <c r="A779" s="17"/>
    </row>
    <row r="780" spans="1:1" x14ac:dyDescent="0.25">
      <c r="A780" s="17"/>
    </row>
    <row r="781" spans="1:1" x14ac:dyDescent="0.25">
      <c r="A781" s="17"/>
    </row>
    <row r="782" spans="1:1" x14ac:dyDescent="0.25">
      <c r="A782" s="17"/>
    </row>
    <row r="783" spans="1:1" x14ac:dyDescent="0.25">
      <c r="A783" s="17"/>
    </row>
    <row r="784" spans="1:1" x14ac:dyDescent="0.25">
      <c r="A784" s="17"/>
    </row>
    <row r="785" spans="1:1" x14ac:dyDescent="0.25">
      <c r="A785" s="17"/>
    </row>
    <row r="786" spans="1:1" x14ac:dyDescent="0.25">
      <c r="A786" s="17"/>
    </row>
    <row r="787" spans="1:1" x14ac:dyDescent="0.25">
      <c r="A787" s="17"/>
    </row>
    <row r="788" spans="1:1" x14ac:dyDescent="0.25">
      <c r="A788" s="17"/>
    </row>
    <row r="789" spans="1:1" x14ac:dyDescent="0.25">
      <c r="A789" s="17"/>
    </row>
    <row r="790" spans="1:1" x14ac:dyDescent="0.25">
      <c r="A790" s="17"/>
    </row>
    <row r="791" spans="1:1" x14ac:dyDescent="0.25">
      <c r="A791" s="17"/>
    </row>
    <row r="792" spans="1:1" x14ac:dyDescent="0.25">
      <c r="A792" s="17"/>
    </row>
    <row r="793" spans="1:1" x14ac:dyDescent="0.25">
      <c r="A793" s="17"/>
    </row>
    <row r="794" spans="1:1" x14ac:dyDescent="0.25">
      <c r="A794" s="17"/>
    </row>
    <row r="795" spans="1:1" x14ac:dyDescent="0.25">
      <c r="A795" s="17"/>
    </row>
    <row r="796" spans="1:1" x14ac:dyDescent="0.25">
      <c r="A796" s="17"/>
    </row>
    <row r="797" spans="1:1" x14ac:dyDescent="0.25">
      <c r="A797" s="17"/>
    </row>
    <row r="798" spans="1:1" x14ac:dyDescent="0.25">
      <c r="A798" s="17"/>
    </row>
    <row r="799" spans="1:1" x14ac:dyDescent="0.25">
      <c r="A799" s="17"/>
    </row>
    <row r="800" spans="1:1" x14ac:dyDescent="0.25">
      <c r="A800" s="17"/>
    </row>
    <row r="801" spans="1:1" x14ac:dyDescent="0.25">
      <c r="A801" s="17"/>
    </row>
    <row r="802" spans="1:1" x14ac:dyDescent="0.25">
      <c r="A802" s="17"/>
    </row>
    <row r="803" spans="1:1" x14ac:dyDescent="0.25">
      <c r="A803" s="17"/>
    </row>
    <row r="804" spans="1:1" x14ac:dyDescent="0.25">
      <c r="A804" s="17"/>
    </row>
    <row r="805" spans="1:1" x14ac:dyDescent="0.25">
      <c r="A805" s="17"/>
    </row>
    <row r="806" spans="1:1" x14ac:dyDescent="0.25">
      <c r="A806" s="17"/>
    </row>
    <row r="807" spans="1:1" x14ac:dyDescent="0.25">
      <c r="A807" s="17"/>
    </row>
    <row r="808" spans="1:1" x14ac:dyDescent="0.25">
      <c r="A808" s="17"/>
    </row>
    <row r="809" spans="1:1" x14ac:dyDescent="0.25">
      <c r="A809" s="17"/>
    </row>
    <row r="810" spans="1:1" x14ac:dyDescent="0.25">
      <c r="A810" s="17"/>
    </row>
    <row r="811" spans="1:1" x14ac:dyDescent="0.25">
      <c r="A811" s="17"/>
    </row>
    <row r="812" spans="1:1" x14ac:dyDescent="0.25">
      <c r="A812" s="17"/>
    </row>
    <row r="813" spans="1:1" x14ac:dyDescent="0.25">
      <c r="A813" s="17"/>
    </row>
    <row r="814" spans="1:1" x14ac:dyDescent="0.25">
      <c r="A814" s="17"/>
    </row>
    <row r="815" spans="1:1" x14ac:dyDescent="0.25">
      <c r="A815" s="17"/>
    </row>
    <row r="816" spans="1:1" x14ac:dyDescent="0.25">
      <c r="A816" s="17"/>
    </row>
    <row r="817" spans="1:1" x14ac:dyDescent="0.25">
      <c r="A817" s="17"/>
    </row>
    <row r="818" spans="1:1" x14ac:dyDescent="0.25">
      <c r="A818" s="17"/>
    </row>
    <row r="819" spans="1:1" x14ac:dyDescent="0.25">
      <c r="A819" s="17"/>
    </row>
    <row r="820" spans="1:1" x14ac:dyDescent="0.25">
      <c r="A820" s="17"/>
    </row>
    <row r="821" spans="1:1" x14ac:dyDescent="0.25">
      <c r="A821" s="17"/>
    </row>
    <row r="822" spans="1:1" x14ac:dyDescent="0.25">
      <c r="A822" s="17"/>
    </row>
    <row r="823" spans="1:1" x14ac:dyDescent="0.25">
      <c r="A823" s="17"/>
    </row>
    <row r="824" spans="1:1" x14ac:dyDescent="0.25">
      <c r="A824" s="17"/>
    </row>
    <row r="825" spans="1:1" x14ac:dyDescent="0.25">
      <c r="A825" s="17"/>
    </row>
    <row r="826" spans="1:1" x14ac:dyDescent="0.25">
      <c r="A826" s="17"/>
    </row>
    <row r="827" spans="1:1" x14ac:dyDescent="0.25">
      <c r="A827" s="17"/>
    </row>
    <row r="828" spans="1:1" x14ac:dyDescent="0.25">
      <c r="A828" s="17"/>
    </row>
    <row r="829" spans="1:1" x14ac:dyDescent="0.25">
      <c r="A829" s="17"/>
    </row>
    <row r="830" spans="1:1" x14ac:dyDescent="0.25">
      <c r="A830" s="17"/>
    </row>
    <row r="831" spans="1:1" x14ac:dyDescent="0.25">
      <c r="A831" s="17"/>
    </row>
    <row r="832" spans="1:1" x14ac:dyDescent="0.25">
      <c r="A832" s="17"/>
    </row>
    <row r="833" spans="1:1" x14ac:dyDescent="0.25">
      <c r="A833" s="17"/>
    </row>
    <row r="834" spans="1:1" x14ac:dyDescent="0.25">
      <c r="A834" s="17"/>
    </row>
    <row r="835" spans="1:1" x14ac:dyDescent="0.25">
      <c r="A835" s="17"/>
    </row>
    <row r="836" spans="1:1" x14ac:dyDescent="0.25">
      <c r="A836" s="17"/>
    </row>
    <row r="837" spans="1:1" x14ac:dyDescent="0.25">
      <c r="A837" s="17"/>
    </row>
    <row r="838" spans="1:1" x14ac:dyDescent="0.25">
      <c r="A838" s="17"/>
    </row>
    <row r="839" spans="1:1" x14ac:dyDescent="0.25">
      <c r="A839" s="17"/>
    </row>
    <row r="840" spans="1:1" x14ac:dyDescent="0.25">
      <c r="A840" s="17"/>
    </row>
    <row r="841" spans="1:1" x14ac:dyDescent="0.25">
      <c r="A841" s="17"/>
    </row>
    <row r="842" spans="1:1" x14ac:dyDescent="0.25">
      <c r="A842" s="17"/>
    </row>
    <row r="843" spans="1:1" x14ac:dyDescent="0.25">
      <c r="A843" s="17"/>
    </row>
    <row r="844" spans="1:1" x14ac:dyDescent="0.25">
      <c r="A844" s="17"/>
    </row>
    <row r="845" spans="1:1" x14ac:dyDescent="0.25">
      <c r="A845" s="17"/>
    </row>
    <row r="846" spans="1:1" x14ac:dyDescent="0.25">
      <c r="A846" s="17"/>
    </row>
    <row r="847" spans="1:1" x14ac:dyDescent="0.25">
      <c r="A847" s="17"/>
    </row>
    <row r="848" spans="1:1" x14ac:dyDescent="0.25">
      <c r="A848" s="17"/>
    </row>
    <row r="849" spans="1:1" x14ac:dyDescent="0.25">
      <c r="A849" s="17"/>
    </row>
    <row r="850" spans="1:1" x14ac:dyDescent="0.25">
      <c r="A850" s="17"/>
    </row>
    <row r="851" spans="1:1" x14ac:dyDescent="0.25">
      <c r="A851" s="17"/>
    </row>
    <row r="852" spans="1:1" x14ac:dyDescent="0.25">
      <c r="A852" s="17"/>
    </row>
    <row r="853" spans="1:1" x14ac:dyDescent="0.25">
      <c r="A853" s="17"/>
    </row>
    <row r="854" spans="1:1" x14ac:dyDescent="0.25">
      <c r="A854" s="17"/>
    </row>
    <row r="855" spans="1:1" x14ac:dyDescent="0.25">
      <c r="A855" s="17"/>
    </row>
    <row r="856" spans="1:1" x14ac:dyDescent="0.25">
      <c r="A856" s="17"/>
    </row>
    <row r="857" spans="1:1" x14ac:dyDescent="0.25">
      <c r="A857" s="17"/>
    </row>
    <row r="858" spans="1:1" x14ac:dyDescent="0.25">
      <c r="A858" s="17"/>
    </row>
    <row r="859" spans="1:1" x14ac:dyDescent="0.25">
      <c r="A859" s="17"/>
    </row>
    <row r="860" spans="1:1" x14ac:dyDescent="0.25">
      <c r="A860" s="17"/>
    </row>
    <row r="861" spans="1:1" x14ac:dyDescent="0.25">
      <c r="A861" s="17"/>
    </row>
    <row r="862" spans="1:1" x14ac:dyDescent="0.25">
      <c r="A862" s="17"/>
    </row>
    <row r="863" spans="1:1" x14ac:dyDescent="0.25">
      <c r="A863" s="17"/>
    </row>
    <row r="864" spans="1:1" x14ac:dyDescent="0.25">
      <c r="A864" s="17"/>
    </row>
    <row r="865" spans="1:1" x14ac:dyDescent="0.25">
      <c r="A865" s="17"/>
    </row>
    <row r="866" spans="1:1" x14ac:dyDescent="0.25">
      <c r="A866" s="17"/>
    </row>
    <row r="867" spans="1:1" x14ac:dyDescent="0.25">
      <c r="A867" s="17"/>
    </row>
    <row r="868" spans="1:1" x14ac:dyDescent="0.25">
      <c r="A868" s="17"/>
    </row>
    <row r="869" spans="1:1" x14ac:dyDescent="0.25">
      <c r="A869" s="17"/>
    </row>
    <row r="870" spans="1:1" x14ac:dyDescent="0.25">
      <c r="A870" s="17"/>
    </row>
    <row r="871" spans="1:1" x14ac:dyDescent="0.25">
      <c r="A871" s="17"/>
    </row>
    <row r="872" spans="1:1" x14ac:dyDescent="0.25">
      <c r="A872" s="17"/>
    </row>
    <row r="873" spans="1:1" x14ac:dyDescent="0.25">
      <c r="A873" s="17"/>
    </row>
    <row r="874" spans="1:1" x14ac:dyDescent="0.25">
      <c r="A874" s="17"/>
    </row>
    <row r="875" spans="1:1" x14ac:dyDescent="0.25">
      <c r="A875" s="17"/>
    </row>
    <row r="876" spans="1:1" x14ac:dyDescent="0.25">
      <c r="A876" s="17"/>
    </row>
    <row r="877" spans="1:1" x14ac:dyDescent="0.25">
      <c r="A877" s="17"/>
    </row>
    <row r="878" spans="1:1" x14ac:dyDescent="0.25">
      <c r="A878" s="17"/>
    </row>
    <row r="879" spans="1:1" x14ac:dyDescent="0.25">
      <c r="A879" s="17"/>
    </row>
    <row r="880" spans="1:1" x14ac:dyDescent="0.25">
      <c r="A880" s="17"/>
    </row>
    <row r="881" spans="1:1" x14ac:dyDescent="0.25">
      <c r="A881" s="17"/>
    </row>
    <row r="882" spans="1:1" x14ac:dyDescent="0.25">
      <c r="A882" s="17"/>
    </row>
    <row r="883" spans="1:1" x14ac:dyDescent="0.25">
      <c r="A883" s="17"/>
    </row>
    <row r="884" spans="1:1" x14ac:dyDescent="0.25">
      <c r="A884" s="17"/>
    </row>
    <row r="885" spans="1:1" x14ac:dyDescent="0.25">
      <c r="A885" s="17"/>
    </row>
    <row r="886" spans="1:1" x14ac:dyDescent="0.25">
      <c r="A886" s="17"/>
    </row>
    <row r="887" spans="1:1" x14ac:dyDescent="0.25">
      <c r="A887" s="17"/>
    </row>
    <row r="888" spans="1:1" x14ac:dyDescent="0.25">
      <c r="A888" s="17"/>
    </row>
    <row r="889" spans="1:1" x14ac:dyDescent="0.25">
      <c r="A889" s="17"/>
    </row>
    <row r="890" spans="1:1" x14ac:dyDescent="0.25">
      <c r="A890" s="17"/>
    </row>
    <row r="891" spans="1:1" x14ac:dyDescent="0.25">
      <c r="A891" s="17"/>
    </row>
    <row r="892" spans="1:1" x14ac:dyDescent="0.25">
      <c r="A892" s="17"/>
    </row>
    <row r="893" spans="1:1" x14ac:dyDescent="0.25">
      <c r="A893" s="17"/>
    </row>
    <row r="894" spans="1:1" x14ac:dyDescent="0.25">
      <c r="A894" s="17"/>
    </row>
    <row r="895" spans="1:1" x14ac:dyDescent="0.25">
      <c r="A895" s="17"/>
    </row>
    <row r="896" spans="1:1" x14ac:dyDescent="0.25">
      <c r="A896" s="17"/>
    </row>
    <row r="897" spans="1:1" x14ac:dyDescent="0.25">
      <c r="A897" s="17"/>
    </row>
    <row r="898" spans="1:1" x14ac:dyDescent="0.25">
      <c r="A898" s="17"/>
    </row>
    <row r="899" spans="1:1" x14ac:dyDescent="0.25">
      <c r="A899" s="17"/>
    </row>
    <row r="900" spans="1:1" x14ac:dyDescent="0.25">
      <c r="A900" s="17"/>
    </row>
    <row r="901" spans="1:1" x14ac:dyDescent="0.25">
      <c r="A901" s="17"/>
    </row>
    <row r="902" spans="1:1" x14ac:dyDescent="0.25">
      <c r="A902" s="17"/>
    </row>
    <row r="903" spans="1:1" x14ac:dyDescent="0.25">
      <c r="A903" s="17"/>
    </row>
    <row r="904" spans="1:1" x14ac:dyDescent="0.25">
      <c r="A904" s="17"/>
    </row>
    <row r="905" spans="1:1" x14ac:dyDescent="0.25">
      <c r="A905" s="17"/>
    </row>
    <row r="906" spans="1:1" x14ac:dyDescent="0.25">
      <c r="A906" s="17"/>
    </row>
    <row r="907" spans="1:1" x14ac:dyDescent="0.25">
      <c r="A907" s="17"/>
    </row>
    <row r="908" spans="1:1" x14ac:dyDescent="0.25">
      <c r="A908" s="17"/>
    </row>
    <row r="909" spans="1:1" x14ac:dyDescent="0.25">
      <c r="A909" s="17"/>
    </row>
    <row r="910" spans="1:1" x14ac:dyDescent="0.25">
      <c r="A910" s="17"/>
    </row>
    <row r="911" spans="1:1" x14ac:dyDescent="0.25">
      <c r="A911" s="17"/>
    </row>
    <row r="912" spans="1:1" x14ac:dyDescent="0.25">
      <c r="A912" s="17"/>
    </row>
    <row r="913" spans="1:1" x14ac:dyDescent="0.25">
      <c r="A913" s="17"/>
    </row>
    <row r="914" spans="1:1" x14ac:dyDescent="0.25">
      <c r="A914" s="17"/>
    </row>
    <row r="915" spans="1:1" x14ac:dyDescent="0.25">
      <c r="A915" s="17"/>
    </row>
    <row r="916" spans="1:1" x14ac:dyDescent="0.25">
      <c r="A916" s="17"/>
    </row>
    <row r="917" spans="1:1" x14ac:dyDescent="0.25">
      <c r="A917" s="17"/>
    </row>
    <row r="918" spans="1:1" x14ac:dyDescent="0.25">
      <c r="A918" s="17"/>
    </row>
    <row r="919" spans="1:1" x14ac:dyDescent="0.25">
      <c r="A919" s="17"/>
    </row>
    <row r="920" spans="1:1" x14ac:dyDescent="0.25">
      <c r="A920" s="17"/>
    </row>
    <row r="921" spans="1:1" x14ac:dyDescent="0.25">
      <c r="A921" s="17"/>
    </row>
    <row r="922" spans="1:1" x14ac:dyDescent="0.25">
      <c r="A922" s="17"/>
    </row>
    <row r="923" spans="1:1" x14ac:dyDescent="0.25">
      <c r="A923" s="17"/>
    </row>
    <row r="924" spans="1:1" x14ac:dyDescent="0.25">
      <c r="A924" s="17"/>
    </row>
    <row r="925" spans="1:1" x14ac:dyDescent="0.25">
      <c r="A925" s="17"/>
    </row>
    <row r="926" spans="1:1" x14ac:dyDescent="0.25">
      <c r="A926" s="17"/>
    </row>
    <row r="927" spans="1:1" x14ac:dyDescent="0.25">
      <c r="A927" s="17"/>
    </row>
    <row r="928" spans="1:1" x14ac:dyDescent="0.25">
      <c r="A928" s="17"/>
    </row>
    <row r="929" spans="1:1" x14ac:dyDescent="0.25">
      <c r="A929" s="17"/>
    </row>
    <row r="930" spans="1:1" x14ac:dyDescent="0.25">
      <c r="A930" s="17"/>
    </row>
    <row r="931" spans="1:1" x14ac:dyDescent="0.25">
      <c r="A931" s="17"/>
    </row>
    <row r="932" spans="1:1" x14ac:dyDescent="0.25">
      <c r="A932" s="17"/>
    </row>
    <row r="933" spans="1:1" x14ac:dyDescent="0.25">
      <c r="A933" s="17"/>
    </row>
    <row r="934" spans="1:1" x14ac:dyDescent="0.25">
      <c r="A934" s="17"/>
    </row>
    <row r="935" spans="1:1" x14ac:dyDescent="0.25">
      <c r="A935" s="17"/>
    </row>
    <row r="936" spans="1:1" x14ac:dyDescent="0.25">
      <c r="A936" s="17"/>
    </row>
    <row r="937" spans="1:1" x14ac:dyDescent="0.25">
      <c r="A937" s="17"/>
    </row>
    <row r="938" spans="1:1" x14ac:dyDescent="0.25">
      <c r="A938" s="17"/>
    </row>
    <row r="939" spans="1:1" x14ac:dyDescent="0.25">
      <c r="A939" s="17"/>
    </row>
    <row r="940" spans="1:1" x14ac:dyDescent="0.25">
      <c r="A940" s="17"/>
    </row>
    <row r="941" spans="1:1" x14ac:dyDescent="0.25">
      <c r="A941" s="17"/>
    </row>
    <row r="942" spans="1:1" x14ac:dyDescent="0.25">
      <c r="A942" s="17"/>
    </row>
    <row r="943" spans="1:1" x14ac:dyDescent="0.25">
      <c r="A943" s="17"/>
    </row>
    <row r="944" spans="1:1" x14ac:dyDescent="0.25">
      <c r="A944" s="17"/>
    </row>
    <row r="945" spans="1:1" x14ac:dyDescent="0.25">
      <c r="A945" s="17"/>
    </row>
    <row r="946" spans="1:1" x14ac:dyDescent="0.25">
      <c r="A946" s="17"/>
    </row>
    <row r="947" spans="1:1" x14ac:dyDescent="0.25">
      <c r="A947" s="17"/>
    </row>
    <row r="948" spans="1:1" x14ac:dyDescent="0.25">
      <c r="A948" s="17"/>
    </row>
    <row r="949" spans="1:1" x14ac:dyDescent="0.25">
      <c r="A949" s="17"/>
    </row>
    <row r="950" spans="1:1" x14ac:dyDescent="0.25">
      <c r="A950" s="17"/>
    </row>
    <row r="951" spans="1:1" x14ac:dyDescent="0.25">
      <c r="A951" s="17"/>
    </row>
    <row r="952" spans="1:1" x14ac:dyDescent="0.25">
      <c r="A952" s="17"/>
    </row>
    <row r="953" spans="1:1" x14ac:dyDescent="0.25">
      <c r="A953" s="17"/>
    </row>
    <row r="954" spans="1:1" x14ac:dyDescent="0.25">
      <c r="A954" s="17"/>
    </row>
    <row r="955" spans="1:1" x14ac:dyDescent="0.25">
      <c r="A955" s="17"/>
    </row>
    <row r="956" spans="1:1" x14ac:dyDescent="0.25">
      <c r="A956" s="17"/>
    </row>
    <row r="957" spans="1:1" x14ac:dyDescent="0.25">
      <c r="A957" s="17"/>
    </row>
    <row r="958" spans="1:1" x14ac:dyDescent="0.25">
      <c r="A958" s="17"/>
    </row>
    <row r="959" spans="1:1" x14ac:dyDescent="0.25">
      <c r="A959" s="17"/>
    </row>
    <row r="960" spans="1:1" x14ac:dyDescent="0.25">
      <c r="A960" s="17"/>
    </row>
    <row r="961" spans="1:1" x14ac:dyDescent="0.25">
      <c r="A961" s="17"/>
    </row>
    <row r="962" spans="1:1" x14ac:dyDescent="0.25">
      <c r="A962" s="17"/>
    </row>
    <row r="963" spans="1:1" x14ac:dyDescent="0.25">
      <c r="A963" s="17"/>
    </row>
    <row r="964" spans="1:1" x14ac:dyDescent="0.25">
      <c r="A964" s="17"/>
    </row>
    <row r="965" spans="1:1" x14ac:dyDescent="0.25">
      <c r="A965" s="17"/>
    </row>
    <row r="966" spans="1:1" x14ac:dyDescent="0.25">
      <c r="A966" s="17"/>
    </row>
    <row r="967" spans="1:1" x14ac:dyDescent="0.25">
      <c r="A967" s="17"/>
    </row>
    <row r="968" spans="1:1" x14ac:dyDescent="0.25">
      <c r="A968" s="17"/>
    </row>
    <row r="969" spans="1:1" x14ac:dyDescent="0.25">
      <c r="A969" s="17"/>
    </row>
    <row r="970" spans="1:1" x14ac:dyDescent="0.25">
      <c r="A970" s="17"/>
    </row>
    <row r="971" spans="1:1" x14ac:dyDescent="0.25">
      <c r="A971" s="17"/>
    </row>
    <row r="972" spans="1:1" x14ac:dyDescent="0.25">
      <c r="A972" s="17"/>
    </row>
    <row r="973" spans="1:1" x14ac:dyDescent="0.25">
      <c r="A973" s="17"/>
    </row>
    <row r="974" spans="1:1" x14ac:dyDescent="0.25">
      <c r="A974" s="17"/>
    </row>
    <row r="975" spans="1:1" x14ac:dyDescent="0.25">
      <c r="A975" s="17"/>
    </row>
    <row r="976" spans="1:1" x14ac:dyDescent="0.25">
      <c r="A976" s="17"/>
    </row>
    <row r="977" spans="1:1" x14ac:dyDescent="0.25">
      <c r="A977" s="17"/>
    </row>
    <row r="978" spans="1:1" x14ac:dyDescent="0.25">
      <c r="A978" s="17"/>
    </row>
    <row r="979" spans="1:1" x14ac:dyDescent="0.25">
      <c r="A979" s="17"/>
    </row>
    <row r="980" spans="1:1" x14ac:dyDescent="0.25">
      <c r="A980" s="17"/>
    </row>
    <row r="981" spans="1:1" x14ac:dyDescent="0.25">
      <c r="A981" s="17"/>
    </row>
    <row r="982" spans="1:1" x14ac:dyDescent="0.25">
      <c r="A982" s="17"/>
    </row>
    <row r="983" spans="1:1" x14ac:dyDescent="0.25">
      <c r="A983" s="17"/>
    </row>
    <row r="984" spans="1:1" x14ac:dyDescent="0.25">
      <c r="A984" s="17"/>
    </row>
    <row r="985" spans="1:1" x14ac:dyDescent="0.25">
      <c r="A985" s="17"/>
    </row>
    <row r="986" spans="1:1" x14ac:dyDescent="0.25">
      <c r="A986" s="17"/>
    </row>
    <row r="987" spans="1:1" x14ac:dyDescent="0.25">
      <c r="A987" s="17"/>
    </row>
    <row r="988" spans="1:1" x14ac:dyDescent="0.25">
      <c r="A988" s="17"/>
    </row>
    <row r="989" spans="1:1" x14ac:dyDescent="0.25">
      <c r="A989" s="17"/>
    </row>
    <row r="990" spans="1:1" x14ac:dyDescent="0.25">
      <c r="A990" s="17"/>
    </row>
    <row r="991" spans="1:1" x14ac:dyDescent="0.25">
      <c r="A991" s="17"/>
    </row>
    <row r="992" spans="1:1" x14ac:dyDescent="0.25">
      <c r="A992" s="17"/>
    </row>
    <row r="993" spans="1:1" x14ac:dyDescent="0.25">
      <c r="A993" s="17"/>
    </row>
    <row r="994" spans="1:1" x14ac:dyDescent="0.25">
      <c r="A994" s="17"/>
    </row>
    <row r="995" spans="1:1" x14ac:dyDescent="0.25">
      <c r="A995" s="17"/>
    </row>
    <row r="996" spans="1:1" x14ac:dyDescent="0.25">
      <c r="A996" s="17"/>
    </row>
    <row r="997" spans="1:1" x14ac:dyDescent="0.25">
      <c r="A997" s="17"/>
    </row>
    <row r="998" spans="1:1" x14ac:dyDescent="0.25">
      <c r="A998" s="17"/>
    </row>
    <row r="999" spans="1:1" x14ac:dyDescent="0.25">
      <c r="A999" s="17"/>
    </row>
    <row r="1000" spans="1:1" x14ac:dyDescent="0.25">
      <c r="A1000" s="17"/>
    </row>
    <row r="1001" spans="1:1" x14ac:dyDescent="0.25">
      <c r="A1001" s="17"/>
    </row>
    <row r="1002" spans="1:1" x14ac:dyDescent="0.25">
      <c r="A1002" s="17"/>
    </row>
    <row r="1003" spans="1:1" x14ac:dyDescent="0.25">
      <c r="A1003" s="17"/>
    </row>
    <row r="1004" spans="1:1" x14ac:dyDescent="0.25">
      <c r="A1004" s="17"/>
    </row>
    <row r="1005" spans="1:1" x14ac:dyDescent="0.25">
      <c r="A1005" s="17"/>
    </row>
    <row r="1006" spans="1:1" x14ac:dyDescent="0.25">
      <c r="A1006" s="17"/>
    </row>
    <row r="1007" spans="1:1" x14ac:dyDescent="0.25">
      <c r="A1007" s="17"/>
    </row>
    <row r="1008" spans="1:1" x14ac:dyDescent="0.25">
      <c r="A1008" s="17"/>
    </row>
    <row r="1009" spans="1:1" x14ac:dyDescent="0.25">
      <c r="A1009" s="17"/>
    </row>
    <row r="1010" spans="1:1" x14ac:dyDescent="0.25">
      <c r="A1010" s="17"/>
    </row>
    <row r="1011" spans="1:1" x14ac:dyDescent="0.25">
      <c r="A1011" s="17"/>
    </row>
    <row r="1012" spans="1:1" x14ac:dyDescent="0.25">
      <c r="A1012" s="17"/>
    </row>
    <row r="1013" spans="1:1" x14ac:dyDescent="0.25">
      <c r="A1013" s="17"/>
    </row>
    <row r="1014" spans="1:1" x14ac:dyDescent="0.25">
      <c r="A1014" s="17"/>
    </row>
    <row r="1015" spans="1:1" x14ac:dyDescent="0.25">
      <c r="A1015" s="17"/>
    </row>
    <row r="1016" spans="1:1" x14ac:dyDescent="0.25">
      <c r="A1016" s="17"/>
    </row>
    <row r="1017" spans="1:1" x14ac:dyDescent="0.25">
      <c r="A1017" s="17"/>
    </row>
    <row r="1018" spans="1:1" x14ac:dyDescent="0.25">
      <c r="A1018" s="17"/>
    </row>
    <row r="1019" spans="1:1" x14ac:dyDescent="0.25">
      <c r="A1019" s="17"/>
    </row>
    <row r="1020" spans="1:1" x14ac:dyDescent="0.25">
      <c r="A1020" s="17"/>
    </row>
    <row r="1021" spans="1:1" x14ac:dyDescent="0.25">
      <c r="A1021" s="17"/>
    </row>
    <row r="1022" spans="1:1" x14ac:dyDescent="0.25">
      <c r="A1022" s="17"/>
    </row>
    <row r="1023" spans="1:1" x14ac:dyDescent="0.25">
      <c r="A1023" s="17"/>
    </row>
    <row r="1024" spans="1:1" x14ac:dyDescent="0.25">
      <c r="A1024" s="17"/>
    </row>
    <row r="1025" spans="1:1" x14ac:dyDescent="0.25">
      <c r="A1025" s="17"/>
    </row>
    <row r="1026" spans="1:1" x14ac:dyDescent="0.25">
      <c r="A1026" s="17"/>
    </row>
    <row r="1027" spans="1:1" x14ac:dyDescent="0.25">
      <c r="A1027" s="17"/>
    </row>
    <row r="1028" spans="1:1" x14ac:dyDescent="0.25">
      <c r="A1028" s="17"/>
    </row>
    <row r="1029" spans="1:1" x14ac:dyDescent="0.25">
      <c r="A1029" s="17"/>
    </row>
    <row r="1030" spans="1:1" x14ac:dyDescent="0.25">
      <c r="A1030" s="17"/>
    </row>
    <row r="1031" spans="1:1" x14ac:dyDescent="0.25">
      <c r="A1031" s="17"/>
    </row>
    <row r="1032" spans="1:1" x14ac:dyDescent="0.25">
      <c r="A1032" s="17"/>
    </row>
    <row r="1033" spans="1:1" x14ac:dyDescent="0.25">
      <c r="A1033" s="17"/>
    </row>
    <row r="1034" spans="1:1" x14ac:dyDescent="0.25">
      <c r="A1034" s="17"/>
    </row>
    <row r="1035" spans="1:1" x14ac:dyDescent="0.25">
      <c r="A1035" s="17"/>
    </row>
    <row r="1036" spans="1:1" x14ac:dyDescent="0.25">
      <c r="A1036" s="17"/>
    </row>
    <row r="1037" spans="1:1" x14ac:dyDescent="0.25">
      <c r="A1037" s="17"/>
    </row>
    <row r="1038" spans="1:1" x14ac:dyDescent="0.25">
      <c r="A1038" s="17"/>
    </row>
    <row r="1039" spans="1:1" x14ac:dyDescent="0.25">
      <c r="A1039" s="17"/>
    </row>
    <row r="1040" spans="1:1" x14ac:dyDescent="0.25">
      <c r="A1040" s="17"/>
    </row>
    <row r="1041" spans="1:1" x14ac:dyDescent="0.25">
      <c r="A1041" s="17"/>
    </row>
    <row r="1042" spans="1:1" x14ac:dyDescent="0.25">
      <c r="A1042" s="17"/>
    </row>
    <row r="1043" spans="1:1" x14ac:dyDescent="0.25">
      <c r="A1043" s="17"/>
    </row>
    <row r="1044" spans="1:1" x14ac:dyDescent="0.25">
      <c r="A1044" s="17"/>
    </row>
    <row r="1045" spans="1:1" x14ac:dyDescent="0.25">
      <c r="A1045" s="17"/>
    </row>
    <row r="1046" spans="1:1" x14ac:dyDescent="0.25">
      <c r="A1046" s="17"/>
    </row>
    <row r="1047" spans="1:1" x14ac:dyDescent="0.25">
      <c r="A1047" s="17"/>
    </row>
    <row r="1048" spans="1:1" x14ac:dyDescent="0.25">
      <c r="A1048" s="17"/>
    </row>
    <row r="1049" spans="1:1" x14ac:dyDescent="0.25">
      <c r="A1049" s="17"/>
    </row>
    <row r="1050" spans="1:1" x14ac:dyDescent="0.25">
      <c r="A1050" s="17"/>
    </row>
    <row r="1051" spans="1:1" x14ac:dyDescent="0.25">
      <c r="A1051" s="17"/>
    </row>
    <row r="1052" spans="1:1" x14ac:dyDescent="0.25">
      <c r="A1052" s="17"/>
    </row>
    <row r="1053" spans="1:1" x14ac:dyDescent="0.25">
      <c r="A1053" s="17"/>
    </row>
    <row r="1054" spans="1:1" x14ac:dyDescent="0.25">
      <c r="A1054" s="17"/>
    </row>
    <row r="1055" spans="1:1" x14ac:dyDescent="0.25">
      <c r="A1055" s="17"/>
    </row>
    <row r="1056" spans="1:1" x14ac:dyDescent="0.25">
      <c r="A1056" s="17"/>
    </row>
    <row r="1057" spans="1:1" x14ac:dyDescent="0.25">
      <c r="A1057" s="17"/>
    </row>
    <row r="1058" spans="1:1" x14ac:dyDescent="0.25">
      <c r="A1058" s="17"/>
    </row>
    <row r="1059" spans="1:1" x14ac:dyDescent="0.25">
      <c r="A1059" s="17"/>
    </row>
    <row r="1060" spans="1:1" x14ac:dyDescent="0.25">
      <c r="A1060" s="17"/>
    </row>
    <row r="1061" spans="1:1" x14ac:dyDescent="0.25">
      <c r="A1061" s="17"/>
    </row>
    <row r="1062" spans="1:1" x14ac:dyDescent="0.25">
      <c r="A1062" s="17"/>
    </row>
    <row r="1063" spans="1:1" x14ac:dyDescent="0.25">
      <c r="A1063" s="17"/>
    </row>
    <row r="1064" spans="1:1" x14ac:dyDescent="0.25">
      <c r="A1064" s="17"/>
    </row>
    <row r="1065" spans="1:1" x14ac:dyDescent="0.25">
      <c r="A1065" s="17"/>
    </row>
    <row r="1066" spans="1:1" x14ac:dyDescent="0.25">
      <c r="A1066" s="17"/>
    </row>
    <row r="1067" spans="1:1" x14ac:dyDescent="0.25">
      <c r="A1067" s="17"/>
    </row>
    <row r="1068" spans="1:1" x14ac:dyDescent="0.25">
      <c r="A1068" s="17"/>
    </row>
    <row r="1069" spans="1:1" x14ac:dyDescent="0.25">
      <c r="A1069" s="17"/>
    </row>
    <row r="1070" spans="1:1" x14ac:dyDescent="0.25">
      <c r="A1070" s="17"/>
    </row>
    <row r="1071" spans="1:1" x14ac:dyDescent="0.25">
      <c r="A1071" s="17"/>
    </row>
    <row r="1072" spans="1:1" x14ac:dyDescent="0.25">
      <c r="A1072" s="17"/>
    </row>
    <row r="1073" spans="1:1" x14ac:dyDescent="0.25">
      <c r="A1073" s="17"/>
    </row>
    <row r="1074" spans="1:1" x14ac:dyDescent="0.25">
      <c r="A1074" s="17"/>
    </row>
    <row r="1075" spans="1:1" x14ac:dyDescent="0.25">
      <c r="A1075" s="17"/>
    </row>
    <row r="1076" spans="1:1" x14ac:dyDescent="0.25">
      <c r="A1076" s="17"/>
    </row>
    <row r="1077" spans="1:1" x14ac:dyDescent="0.25">
      <c r="A1077" s="17"/>
    </row>
    <row r="1078" spans="1:1" x14ac:dyDescent="0.25">
      <c r="A1078" s="17"/>
    </row>
    <row r="1079" spans="1:1" x14ac:dyDescent="0.25">
      <c r="A1079" s="17"/>
    </row>
    <row r="1080" spans="1:1" x14ac:dyDescent="0.25">
      <c r="A1080" s="17"/>
    </row>
    <row r="1081" spans="1:1" x14ac:dyDescent="0.25">
      <c r="A1081" s="17"/>
    </row>
    <row r="1082" spans="1:1" x14ac:dyDescent="0.25">
      <c r="A1082" s="17"/>
    </row>
    <row r="1083" spans="1:1" x14ac:dyDescent="0.25">
      <c r="A1083" s="17"/>
    </row>
    <row r="1084" spans="1:1" x14ac:dyDescent="0.25">
      <c r="A1084" s="17"/>
    </row>
    <row r="1085" spans="1:1" x14ac:dyDescent="0.25">
      <c r="A1085" s="17"/>
    </row>
    <row r="1086" spans="1:1" x14ac:dyDescent="0.25">
      <c r="A1086" s="17"/>
    </row>
    <row r="1087" spans="1:1" x14ac:dyDescent="0.25">
      <c r="A1087" s="17"/>
    </row>
    <row r="1088" spans="1:1" x14ac:dyDescent="0.25">
      <c r="A1088" s="17"/>
    </row>
    <row r="1089" spans="1:1" x14ac:dyDescent="0.25">
      <c r="A1089" s="17"/>
    </row>
    <row r="1090" spans="1:1" x14ac:dyDescent="0.25">
      <c r="A1090" s="17"/>
    </row>
    <row r="1091" spans="1:1" x14ac:dyDescent="0.25">
      <c r="A1091" s="17"/>
    </row>
    <row r="1092" spans="1:1" x14ac:dyDescent="0.25">
      <c r="A1092" s="17"/>
    </row>
    <row r="1093" spans="1:1" x14ac:dyDescent="0.25">
      <c r="A1093" s="17"/>
    </row>
    <row r="1094" spans="1:1" x14ac:dyDescent="0.25">
      <c r="A1094" s="17"/>
    </row>
    <row r="1095" spans="1:1" x14ac:dyDescent="0.25">
      <c r="A1095" s="17"/>
    </row>
    <row r="1096" spans="1:1" x14ac:dyDescent="0.25">
      <c r="A1096" s="17"/>
    </row>
    <row r="1097" spans="1:1" x14ac:dyDescent="0.25">
      <c r="A1097" s="17"/>
    </row>
    <row r="1098" spans="1:1" x14ac:dyDescent="0.25">
      <c r="A1098" s="17"/>
    </row>
    <row r="1099" spans="1:1" x14ac:dyDescent="0.25">
      <c r="A1099" s="17"/>
    </row>
    <row r="1100" spans="1:1" x14ac:dyDescent="0.25">
      <c r="A1100" s="17"/>
    </row>
    <row r="1101" spans="1:1" x14ac:dyDescent="0.25">
      <c r="A1101" s="17"/>
    </row>
    <row r="1102" spans="1:1" x14ac:dyDescent="0.25">
      <c r="A1102" s="17"/>
    </row>
    <row r="1103" spans="1:1" x14ac:dyDescent="0.25">
      <c r="A1103" s="17"/>
    </row>
    <row r="1104" spans="1:1" x14ac:dyDescent="0.25">
      <c r="A1104" s="17"/>
    </row>
    <row r="1105" spans="1:1" x14ac:dyDescent="0.25">
      <c r="A1105" s="17"/>
    </row>
    <row r="1106" spans="1:1" x14ac:dyDescent="0.25">
      <c r="A1106" s="17"/>
    </row>
    <row r="1107" spans="1:1" x14ac:dyDescent="0.25">
      <c r="A1107" s="17"/>
    </row>
    <row r="1108" spans="1:1" x14ac:dyDescent="0.25">
      <c r="A1108" s="17"/>
    </row>
    <row r="1109" spans="1:1" x14ac:dyDescent="0.25">
      <c r="A1109" s="17"/>
    </row>
    <row r="1110" spans="1:1" x14ac:dyDescent="0.25">
      <c r="A1110" s="17"/>
    </row>
    <row r="1111" spans="1:1" x14ac:dyDescent="0.25">
      <c r="A1111" s="17"/>
    </row>
    <row r="1112" spans="1:1" x14ac:dyDescent="0.25">
      <c r="A1112" s="17"/>
    </row>
    <row r="1113" spans="1:1" x14ac:dyDescent="0.25">
      <c r="A1113" s="17"/>
    </row>
    <row r="1114" spans="1:1" x14ac:dyDescent="0.25">
      <c r="A1114" s="17"/>
    </row>
    <row r="1115" spans="1:1" x14ac:dyDescent="0.25">
      <c r="A1115" s="17"/>
    </row>
    <row r="1116" spans="1:1" x14ac:dyDescent="0.25">
      <c r="A1116" s="17"/>
    </row>
    <row r="1117" spans="1:1" x14ac:dyDescent="0.25">
      <c r="A1117" s="17"/>
    </row>
    <row r="1118" spans="1:1" x14ac:dyDescent="0.25">
      <c r="A1118" s="17"/>
    </row>
    <row r="1119" spans="1:1" x14ac:dyDescent="0.25">
      <c r="A1119" s="17"/>
    </row>
    <row r="1120" spans="1:1" x14ac:dyDescent="0.25">
      <c r="A1120" s="17"/>
    </row>
    <row r="1121" spans="1:1" x14ac:dyDescent="0.25">
      <c r="A1121" s="17"/>
    </row>
    <row r="1122" spans="1:1" x14ac:dyDescent="0.25">
      <c r="A1122" s="17"/>
    </row>
    <row r="1123" spans="1:1" x14ac:dyDescent="0.25">
      <c r="A1123" s="17"/>
    </row>
    <row r="1124" spans="1:1" x14ac:dyDescent="0.25">
      <c r="A1124" s="17"/>
    </row>
    <row r="1125" spans="1:1" x14ac:dyDescent="0.25">
      <c r="A1125" s="17"/>
    </row>
    <row r="1126" spans="1:1" x14ac:dyDescent="0.25">
      <c r="A1126" s="17"/>
    </row>
    <row r="1127" spans="1:1" x14ac:dyDescent="0.25">
      <c r="A1127" s="17"/>
    </row>
    <row r="1128" spans="1:1" x14ac:dyDescent="0.25">
      <c r="A1128" s="17"/>
    </row>
    <row r="1129" spans="1:1" x14ac:dyDescent="0.25">
      <c r="A1129" s="17"/>
    </row>
    <row r="1130" spans="1:1" x14ac:dyDescent="0.25">
      <c r="A1130" s="17"/>
    </row>
    <row r="1131" spans="1:1" x14ac:dyDescent="0.25">
      <c r="A1131" s="17"/>
    </row>
    <row r="1132" spans="1:1" x14ac:dyDescent="0.25">
      <c r="A1132" s="17"/>
    </row>
    <row r="1133" spans="1:1" x14ac:dyDescent="0.25">
      <c r="A1133" s="17"/>
    </row>
    <row r="1134" spans="1:1" x14ac:dyDescent="0.25">
      <c r="A1134" s="17"/>
    </row>
    <row r="1135" spans="1:1" x14ac:dyDescent="0.25">
      <c r="A1135" s="17"/>
    </row>
    <row r="1136" spans="1:1" x14ac:dyDescent="0.25">
      <c r="A1136" s="17"/>
    </row>
    <row r="1137" spans="1:1" x14ac:dyDescent="0.25">
      <c r="A1137" s="17"/>
    </row>
    <row r="1138" spans="1:1" x14ac:dyDescent="0.25">
      <c r="A1138" s="17"/>
    </row>
    <row r="1139" spans="1:1" x14ac:dyDescent="0.25">
      <c r="A1139" s="17"/>
    </row>
    <row r="1140" spans="1:1" x14ac:dyDescent="0.25">
      <c r="A1140" s="17"/>
    </row>
    <row r="1141" spans="1:1" x14ac:dyDescent="0.25">
      <c r="A1141" s="17"/>
    </row>
    <row r="1142" spans="1:1" x14ac:dyDescent="0.25">
      <c r="A1142" s="17"/>
    </row>
    <row r="1143" spans="1:1" x14ac:dyDescent="0.25">
      <c r="A1143" s="17"/>
    </row>
    <row r="1144" spans="1:1" x14ac:dyDescent="0.25">
      <c r="A1144" s="17"/>
    </row>
    <row r="1145" spans="1:1" x14ac:dyDescent="0.25">
      <c r="A1145" s="17"/>
    </row>
    <row r="1146" spans="1:1" x14ac:dyDescent="0.25">
      <c r="A1146" s="17"/>
    </row>
    <row r="1147" spans="1:1" x14ac:dyDescent="0.25">
      <c r="A1147" s="17"/>
    </row>
    <row r="1148" spans="1:1" x14ac:dyDescent="0.25">
      <c r="A1148" s="17"/>
    </row>
    <row r="1149" spans="1:1" x14ac:dyDescent="0.25">
      <c r="A1149" s="17"/>
    </row>
    <row r="1150" spans="1:1" x14ac:dyDescent="0.25">
      <c r="A1150" s="17"/>
    </row>
    <row r="1151" spans="1:1" x14ac:dyDescent="0.25">
      <c r="A1151" s="17"/>
    </row>
    <row r="1152" spans="1:1" x14ac:dyDescent="0.25">
      <c r="A1152" s="17"/>
    </row>
    <row r="1153" spans="1:1" x14ac:dyDescent="0.25">
      <c r="A1153" s="17"/>
    </row>
    <row r="1154" spans="1:1" x14ac:dyDescent="0.25">
      <c r="A1154" s="17"/>
    </row>
    <row r="1155" spans="1:1" x14ac:dyDescent="0.25">
      <c r="A1155" s="17"/>
    </row>
    <row r="1156" spans="1:1" x14ac:dyDescent="0.25">
      <c r="A1156" s="17"/>
    </row>
    <row r="1157" spans="1:1" x14ac:dyDescent="0.25">
      <c r="A1157" s="17"/>
    </row>
    <row r="1158" spans="1:1" x14ac:dyDescent="0.25">
      <c r="A1158" s="17"/>
    </row>
    <row r="1159" spans="1:1" x14ac:dyDescent="0.25">
      <c r="A1159" s="17"/>
    </row>
    <row r="1160" spans="1:1" x14ac:dyDescent="0.25">
      <c r="A1160" s="17"/>
    </row>
    <row r="1161" spans="1:1" x14ac:dyDescent="0.25">
      <c r="A1161" s="17"/>
    </row>
    <row r="1162" spans="1:1" x14ac:dyDescent="0.25">
      <c r="A1162" s="17"/>
    </row>
    <row r="1163" spans="1:1" x14ac:dyDescent="0.25">
      <c r="A1163" s="17"/>
    </row>
    <row r="1164" spans="1:1" x14ac:dyDescent="0.25">
      <c r="A1164" s="17"/>
    </row>
    <row r="1165" spans="1:1" x14ac:dyDescent="0.25">
      <c r="A1165" s="17"/>
    </row>
    <row r="1166" spans="1:1" x14ac:dyDescent="0.25">
      <c r="A1166" s="17"/>
    </row>
    <row r="1167" spans="1:1" x14ac:dyDescent="0.25">
      <c r="A1167" s="17"/>
    </row>
    <row r="1168" spans="1:1" x14ac:dyDescent="0.25">
      <c r="A1168" s="17"/>
    </row>
    <row r="1169" spans="1:1" x14ac:dyDescent="0.25">
      <c r="A1169" s="17"/>
    </row>
    <row r="1170" spans="1:1" x14ac:dyDescent="0.25">
      <c r="A1170" s="17"/>
    </row>
    <row r="1171" spans="1:1" x14ac:dyDescent="0.25">
      <c r="A1171" s="17"/>
    </row>
    <row r="1172" spans="1:1" x14ac:dyDescent="0.25">
      <c r="A1172" s="17"/>
    </row>
    <row r="1173" spans="1:1" x14ac:dyDescent="0.25">
      <c r="A1173" s="17"/>
    </row>
    <row r="1174" spans="1:1" x14ac:dyDescent="0.25">
      <c r="A1174" s="17"/>
    </row>
    <row r="1175" spans="1:1" x14ac:dyDescent="0.25">
      <c r="A1175" s="17"/>
    </row>
    <row r="1176" spans="1:1" x14ac:dyDescent="0.25">
      <c r="A1176" s="17"/>
    </row>
    <row r="1177" spans="1:1" x14ac:dyDescent="0.25">
      <c r="A1177" s="17"/>
    </row>
    <row r="1178" spans="1:1" x14ac:dyDescent="0.25">
      <c r="A1178" s="17"/>
    </row>
    <row r="1179" spans="1:1" x14ac:dyDescent="0.25">
      <c r="A1179" s="17"/>
    </row>
    <row r="1180" spans="1:1" x14ac:dyDescent="0.25">
      <c r="A1180" s="17"/>
    </row>
    <row r="1181" spans="1:1" x14ac:dyDescent="0.25">
      <c r="A1181" s="17"/>
    </row>
    <row r="1182" spans="1:1" x14ac:dyDescent="0.25">
      <c r="A1182" s="17"/>
    </row>
    <row r="1183" spans="1:1" x14ac:dyDescent="0.25">
      <c r="A1183" s="17"/>
    </row>
    <row r="1184" spans="1:1" x14ac:dyDescent="0.25">
      <c r="A1184" s="17"/>
    </row>
  </sheetData>
  <sortState xmlns:xlrd2="http://schemas.microsoft.com/office/spreadsheetml/2017/richdata2" ref="A10:H45">
    <sortCondition ref="A10:A4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Per Comsec </vt:lpstr>
      <vt:lpstr>Date order</vt:lpstr>
      <vt:lpstr>MORE FOUND</vt:lpstr>
      <vt:lpstr>Consolidation</vt:lpstr>
      <vt:lpstr>Consol 1</vt:lpstr>
      <vt:lpstr>Consol 2</vt:lpstr>
      <vt:lpstr>Consol 3</vt:lpstr>
      <vt:lpstr>Consol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2022-11-27T09:55:21Z</dcterms:created>
  <dcterms:modified xsi:type="dcterms:W3CDTF">2022-11-30T14:56:31Z</dcterms:modified>
</cp:coreProperties>
</file>