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dy\Clients\Nowak - Michael - Zug SMSF\2022\Vouchers\"/>
    </mc:Choice>
  </mc:AlternateContent>
  <xr:revisionPtr revIDLastSave="0" documentId="8_{0EE224E2-AC18-4E69-BD98-1793FDBC10B3}" xr6:coauthVersionLast="47" xr6:coauthVersionMax="47" xr10:uidLastSave="{00000000-0000-0000-0000-000000000000}"/>
  <bookViews>
    <workbookView xWindow="2235" yWindow="0" windowWidth="21600" windowHeight="11385" xr2:uid="{57E184B3-AD92-4BAD-8572-D00C8552039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/>
  <c r="D28" i="1"/>
  <c r="D29" i="1"/>
  <c r="D24" i="1"/>
  <c r="D33" i="1" l="1"/>
</calcChain>
</file>

<file path=xl/sharedStrings.xml><?xml version="1.0" encoding="utf-8"?>
<sst xmlns="http://schemas.openxmlformats.org/spreadsheetml/2006/main" count="27" uniqueCount="27">
  <si>
    <t>Zug Superannuation Fund</t>
  </si>
  <si>
    <t>Year ended 30 June 2022</t>
  </si>
  <si>
    <t>SHARE VALUES AT 30 June 2022</t>
  </si>
  <si>
    <t>ASX Code</t>
  </si>
  <si>
    <t>Number</t>
  </si>
  <si>
    <t>Mkt price</t>
  </si>
  <si>
    <t>VALUE</t>
  </si>
  <si>
    <t>A2M</t>
  </si>
  <si>
    <t>BKI</t>
  </si>
  <si>
    <t>BKW</t>
  </si>
  <si>
    <t>EAI</t>
  </si>
  <si>
    <t>EDV</t>
  </si>
  <si>
    <t>FANG</t>
  </si>
  <si>
    <t>MSCI</t>
  </si>
  <si>
    <t>NEXTDC</t>
  </si>
  <si>
    <t>ORI</t>
  </si>
  <si>
    <t>RDC</t>
  </si>
  <si>
    <t>WAM</t>
  </si>
  <si>
    <t>WOW</t>
  </si>
  <si>
    <t>VHY</t>
  </si>
  <si>
    <t>Perth Property Fund</t>
  </si>
  <si>
    <t>ARG</t>
  </si>
  <si>
    <t>CLW</t>
  </si>
  <si>
    <t>HM1</t>
  </si>
  <si>
    <t>MFG</t>
  </si>
  <si>
    <t>VAS</t>
  </si>
  <si>
    <t>VTS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</si>
</sst>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43" fontId="0" fillId="0" borderId="0" xfId="1" applyFont="1"/>
    <xf numFmtId="41" fontId="0" fillId="0" borderId="0" xfId="1" applyNumberFormat="1" applyFont="1"/>
    <xf numFmtId="41" fontId="2" fillId="0" borderId="0" xfId="1" applyNumberFormat="1" applyFont="1"/>
    <xf numFmtId="43" fontId="0" fillId="0" borderId="1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0AF42-EA99-48D3-B8F4-4A39F2F29ECA}">
  <sheetPr>
    <pageSetUpPr fitToPage="1"/>
  </sheetPr>
  <dimension ref="A2:D34"/>
  <sheetViews>
    <sheetView tabSelected="1" topLeftCell="A2" workbookViewId="0">
      <selection activeCell="C30" sqref="C30"/>
    </sheetView>
  </sheetViews>
  <sheetFormatPr defaultRowHeight="15" x14ac:dyDescent="0.25"/>
  <cols>
    <col min="1" max="1" width="9.140625" style="1"/>
    <col min="2" max="2" width="9.140625" style="2"/>
    <col min="3" max="3" width="9.140625" style="1"/>
    <col min="4" max="4" width="12.140625" style="1" customWidth="1"/>
    <col min="5" max="16384" width="9.140625" style="1"/>
  </cols>
  <sheetData>
    <row r="2" spans="1:4" x14ac:dyDescent="0.25">
      <c r="B2" s="3" t="s">
        <v>0</v>
      </c>
    </row>
    <row r="3" spans="1:4" x14ac:dyDescent="0.25">
      <c r="B3" s="3"/>
    </row>
    <row r="4" spans="1:4" x14ac:dyDescent="0.25">
      <c r="B4" s="3" t="s">
        <v>1</v>
      </c>
    </row>
    <row r="5" spans="1:4" x14ac:dyDescent="0.25">
      <c r="B5" s="3"/>
    </row>
    <row r="6" spans="1:4" x14ac:dyDescent="0.25">
      <c r="B6" s="3" t="s">
        <v>2</v>
      </c>
    </row>
    <row r="9" spans="1:4" x14ac:dyDescent="0.25">
      <c r="A9" s="1" t="s">
        <v>3</v>
      </c>
      <c r="B9" s="2" t="s">
        <v>4</v>
      </c>
      <c r="C9" s="1" t="s">
        <v>5</v>
      </c>
      <c r="D9" s="1" t="s">
        <v>6</v>
      </c>
    </row>
    <row r="11" spans="1:4" x14ac:dyDescent="0.25">
      <c r="A11" s="1" t="s">
        <v>7</v>
      </c>
      <c r="B11" s="2">
        <v>0</v>
      </c>
    </row>
    <row r="12" spans="1:4" x14ac:dyDescent="0.25">
      <c r="A12" s="1" t="s">
        <v>8</v>
      </c>
      <c r="B12" s="2">
        <v>0</v>
      </c>
    </row>
    <row r="13" spans="1:4" x14ac:dyDescent="0.25">
      <c r="A13" s="1" t="s">
        <v>9</v>
      </c>
      <c r="B13" s="2">
        <v>0</v>
      </c>
    </row>
    <row r="14" spans="1:4" x14ac:dyDescent="0.25">
      <c r="A14" s="1" t="s">
        <v>10</v>
      </c>
      <c r="B14" s="2">
        <v>0</v>
      </c>
    </row>
    <row r="15" spans="1:4" x14ac:dyDescent="0.25">
      <c r="A15" s="1" t="s">
        <v>11</v>
      </c>
      <c r="B15" s="2">
        <v>0</v>
      </c>
    </row>
    <row r="16" spans="1:4" x14ac:dyDescent="0.25">
      <c r="A16" s="1" t="s">
        <v>12</v>
      </c>
      <c r="B16" s="2">
        <v>0</v>
      </c>
    </row>
    <row r="17" spans="1:4" x14ac:dyDescent="0.25">
      <c r="A17" s="1" t="s">
        <v>13</v>
      </c>
      <c r="B17" s="2">
        <v>0</v>
      </c>
    </row>
    <row r="18" spans="1:4" x14ac:dyDescent="0.25">
      <c r="A18" s="1" t="s">
        <v>14</v>
      </c>
      <c r="B18" s="2">
        <v>0</v>
      </c>
    </row>
    <row r="19" spans="1:4" x14ac:dyDescent="0.25">
      <c r="A19" s="1" t="s">
        <v>15</v>
      </c>
      <c r="B19" s="2">
        <v>0</v>
      </c>
    </row>
    <row r="20" spans="1:4" x14ac:dyDescent="0.25">
      <c r="A20" s="1" t="s">
        <v>16</v>
      </c>
      <c r="B20" s="2">
        <v>0</v>
      </c>
    </row>
    <row r="21" spans="1:4" x14ac:dyDescent="0.25">
      <c r="A21" s="1" t="s">
        <v>17</v>
      </c>
      <c r="B21" s="2">
        <v>0</v>
      </c>
    </row>
    <row r="22" spans="1:4" x14ac:dyDescent="0.25">
      <c r="A22" s="1" t="s">
        <v>18</v>
      </c>
      <c r="B22" s="2">
        <v>0</v>
      </c>
    </row>
    <row r="23" spans="1:4" x14ac:dyDescent="0.25">
      <c r="A23" s="1" t="s">
        <v>19</v>
      </c>
      <c r="B23" s="2">
        <v>0</v>
      </c>
    </row>
    <row r="24" spans="1:4" x14ac:dyDescent="0.25">
      <c r="A24" s="1" t="s">
        <v>21</v>
      </c>
      <c r="B24" s="2">
        <v>7226</v>
      </c>
      <c r="C24" s="1">
        <v>8.8000000000000007</v>
      </c>
      <c r="D24" s="1">
        <f>C24*B24</f>
        <v>63588.800000000003</v>
      </c>
    </row>
    <row r="25" spans="1:4" x14ac:dyDescent="0.25">
      <c r="A25" s="1" t="s">
        <v>22</v>
      </c>
      <c r="B25" s="2">
        <v>17440</v>
      </c>
      <c r="C25" s="1">
        <v>4.2699999999999996</v>
      </c>
      <c r="D25" s="1">
        <f t="shared" ref="D25:D29" si="0">C25*B25</f>
        <v>74468.799999999988</v>
      </c>
    </row>
    <row r="26" spans="1:4" x14ac:dyDescent="0.25">
      <c r="A26" s="1" t="s">
        <v>23</v>
      </c>
      <c r="B26" s="2">
        <v>2094</v>
      </c>
      <c r="C26" s="1">
        <v>2.02</v>
      </c>
      <c r="D26" s="1">
        <f t="shared" si="0"/>
        <v>4229.88</v>
      </c>
    </row>
    <row r="27" spans="1:4" x14ac:dyDescent="0.25">
      <c r="A27" s="1" t="s">
        <v>24</v>
      </c>
      <c r="B27" s="2">
        <v>1600</v>
      </c>
      <c r="C27" s="1">
        <v>12.92</v>
      </c>
      <c r="D27" s="1">
        <f t="shared" si="0"/>
        <v>20672</v>
      </c>
    </row>
    <row r="28" spans="1:4" x14ac:dyDescent="0.25">
      <c r="A28" s="1" t="s">
        <v>25</v>
      </c>
      <c r="B28" s="2">
        <v>225</v>
      </c>
      <c r="C28" s="1">
        <v>83.75</v>
      </c>
      <c r="D28" s="1">
        <f t="shared" si="0"/>
        <v>18843.75</v>
      </c>
    </row>
    <row r="29" spans="1:4" x14ac:dyDescent="0.25">
      <c r="A29" s="1" t="s">
        <v>26</v>
      </c>
      <c r="B29" s="2">
        <v>60</v>
      </c>
      <c r="C29" s="1">
        <v>273.52</v>
      </c>
      <c r="D29" s="1">
        <f t="shared" si="0"/>
        <v>16411.199999999997</v>
      </c>
    </row>
    <row r="32" spans="1:4" x14ac:dyDescent="0.25">
      <c r="A32" s="1" t="s">
        <v>20</v>
      </c>
    </row>
    <row r="33" spans="4:4" ht="15.75" thickBot="1" x14ac:dyDescent="0.3">
      <c r="D33" s="4">
        <f>SUM(D11:D32)</f>
        <v>198214.43</v>
      </c>
    </row>
    <row r="34" spans="4:4" ht="15.75" thickTop="1" x14ac:dyDescent="0.25"/>
  </sheetData>
  <pageMargins left="0.19685039370078741" right="0.19685039370078741" top="0.19685039370078741" bottom="0.19685039370078741" header="0.31496062992125984" footer="3.937007874015748E-2"/>
  <pageSetup paperSize="9" orientation="portrait" horizontalDpi="0" verticalDpi="0" r:id="rId1"/>
  <headerFooter>
    <oddFooter>&amp;L&amp;Z&amp;F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2022-11-29T00:44:06Z</cp:lastPrinted>
  <dcterms:created xsi:type="dcterms:W3CDTF">2022-11-29T00:32:18Z</dcterms:created>
  <dcterms:modified xsi:type="dcterms:W3CDTF">2022-11-29T02:49:19Z</dcterms:modified>
</cp:coreProperties>
</file>