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sellaD’Orio–GreenF\Downloads\"/>
    </mc:Choice>
  </mc:AlternateContent>
  <xr:revisionPtr revIDLastSave="14" documentId="13_ncr:1_{7635F285-C15E-4A23-BBE2-3B5FC2747AD6}" xr6:coauthVersionLast="47" xr6:coauthVersionMax="47" xr10:uidLastSave="{C0744F61-3FEB-4A0A-891D-BB32F3EACF90}"/>
  <bookViews>
    <workbookView xWindow="3495" yWindow="735" windowWidth="21915" windowHeight="19305" xr2:uid="{918409C9-ADAC-4825-99C4-D30EAB197CA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2" i="1"/>
  <c r="H17" i="1"/>
  <c r="F17" i="1"/>
  <c r="E17" i="1"/>
  <c r="D17" i="1"/>
</calcChain>
</file>

<file path=xl/sharedStrings.xml><?xml version="1.0" encoding="utf-8"?>
<sst xmlns="http://schemas.openxmlformats.org/spreadsheetml/2006/main" count="20" uniqueCount="20">
  <si>
    <t>Total Payment</t>
  </si>
  <si>
    <t xml:space="preserve">Franked </t>
  </si>
  <si>
    <t>Franking Credit</t>
  </si>
  <si>
    <t>Unfranked</t>
  </si>
  <si>
    <t>CHECK</t>
  </si>
  <si>
    <t>MQG (AU000000MQG1) Cash Dividend AUD 1.80 (Mixed Income)</t>
  </si>
  <si>
    <t>NAB (AU000000NAB4) Cash Dividend AUD 0.30 (Mixed Income)</t>
  </si>
  <si>
    <t>CBA(AU000000CBA7) Cash Dividend AUD 0.98 per Share (Ordinary Dividend)</t>
  </si>
  <si>
    <t>DWS(AU000000DWS3) Cash Dividend AUD 0.03 per Share (Mixed Income)</t>
  </si>
  <si>
    <t>SUN (AU000000SUN6) Cash Dividend AUD 0.10 (Mixed Income)</t>
  </si>
  <si>
    <t>BOQ (AU000000BOQ8) Cash Dividend AUD 0.12 (Mixed Income)</t>
  </si>
  <si>
    <t>NAB (AU000000NAB4) Cash Dividend AUD 0.30 (Ordinary Dividend)</t>
  </si>
  <si>
    <t>WBC(AU000000WBC1) Cash Dividend AUD 0.31 per Share (Ordinary Dividend)</t>
  </si>
  <si>
    <t>MQG (AU000000MQG1) Cash Dividend AUD 1.35 (Mixed Income)</t>
  </si>
  <si>
    <t>CGF (AU000000CGF5) Cash Dividend AUD 0.095 (Mixed Income)</t>
  </si>
  <si>
    <t>CBA (AU000000CBA7) Cash Dividend AUD 1.50 (Ordinary Dividend)</t>
  </si>
  <si>
    <t>RHC(AU000000RHC8) Cash Dividend AUD 0.485 per Share (Mixed Income)</t>
  </si>
  <si>
    <t>SUN (AU000000SUN6) Cash Dividend AUD 0.26 (Mixed Income)</t>
  </si>
  <si>
    <t>BOQ (AU000000BOQ8) Cash Dividend AUD 0.17 (Mixed Income)</t>
  </si>
  <si>
    <t>WBC (AU000000WBC1) Cash Dividend AUD 0.58 (Mixed Income)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</si>
</sst>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5AA98-F613-4705-96A0-705A1C3B61AA}">
  <dimension ref="A1:H18"/>
  <sheetViews>
    <sheetView tabSelected="1" zoomScaleNormal="100" workbookViewId="0">
      <selection activeCell="H22" sqref="H22"/>
    </sheetView>
  </sheetViews>
  <sheetFormatPr defaultRowHeight="15"/>
  <cols>
    <col min="1" max="1" width="15.5703125" customWidth="1"/>
    <col min="2" max="2" width="67.42578125" customWidth="1"/>
    <col min="3" max="4" width="15.5703125" customWidth="1"/>
    <col min="5" max="6" width="15.85546875" customWidth="1"/>
    <col min="7" max="7" width="5" customWidth="1"/>
  </cols>
  <sheetData>
    <row r="1" spans="1:8">
      <c r="C1" s="3" t="s">
        <v>0</v>
      </c>
      <c r="D1" s="3" t="s">
        <v>1</v>
      </c>
      <c r="E1" s="3" t="s">
        <v>2</v>
      </c>
      <c r="F1" s="3" t="s">
        <v>3</v>
      </c>
      <c r="G1" s="3"/>
      <c r="H1" s="4" t="s">
        <v>4</v>
      </c>
    </row>
    <row r="2" spans="1:8">
      <c r="A2" s="1">
        <v>44015</v>
      </c>
      <c r="B2" t="s">
        <v>5</v>
      </c>
      <c r="C2">
        <v>723.6</v>
      </c>
      <c r="D2">
        <v>289.44</v>
      </c>
      <c r="E2">
        <v>124.05</v>
      </c>
      <c r="F2">
        <v>434.16</v>
      </c>
      <c r="H2">
        <f>ROUND(D2/0.7*0.3,2)</f>
        <v>124.05</v>
      </c>
    </row>
    <row r="3" spans="1:8">
      <c r="A3" s="1">
        <v>44015</v>
      </c>
      <c r="B3" t="s">
        <v>6</v>
      </c>
      <c r="C3">
        <v>213.9</v>
      </c>
      <c r="D3">
        <v>213.9</v>
      </c>
      <c r="E3">
        <v>91.67</v>
      </c>
      <c r="H3">
        <f t="shared" ref="H3:H16" si="0">ROUND(D3/0.7*0.3,2)</f>
        <v>91.67</v>
      </c>
    </row>
    <row r="4" spans="1:8">
      <c r="A4" s="1">
        <v>44104</v>
      </c>
      <c r="B4" t="s">
        <v>7</v>
      </c>
      <c r="C4">
        <v>273.42</v>
      </c>
      <c r="D4">
        <v>273.42</v>
      </c>
      <c r="E4">
        <v>117.18</v>
      </c>
      <c r="H4">
        <f t="shared" si="0"/>
        <v>117.18</v>
      </c>
    </row>
    <row r="5" spans="1:8">
      <c r="A5" s="1">
        <v>44106</v>
      </c>
      <c r="B5" t="s">
        <v>8</v>
      </c>
      <c r="C5">
        <v>444</v>
      </c>
      <c r="D5">
        <v>444</v>
      </c>
      <c r="E5">
        <v>190.29</v>
      </c>
      <c r="H5">
        <f t="shared" si="0"/>
        <v>190.29</v>
      </c>
    </row>
    <row r="6" spans="1:8">
      <c r="A6" s="1">
        <v>44125</v>
      </c>
      <c r="B6" t="s">
        <v>9</v>
      </c>
      <c r="C6">
        <v>227.8</v>
      </c>
      <c r="D6">
        <v>227.8</v>
      </c>
      <c r="E6">
        <v>97.63</v>
      </c>
      <c r="H6">
        <f t="shared" si="0"/>
        <v>97.63</v>
      </c>
    </row>
    <row r="7" spans="1:8">
      <c r="A7" s="1">
        <v>44160</v>
      </c>
      <c r="B7" t="s">
        <v>10</v>
      </c>
      <c r="C7">
        <v>230.52</v>
      </c>
      <c r="D7">
        <v>230.52</v>
      </c>
      <c r="E7">
        <v>98.79</v>
      </c>
      <c r="H7">
        <f t="shared" si="0"/>
        <v>98.79</v>
      </c>
    </row>
    <row r="8" spans="1:8">
      <c r="A8" s="1">
        <v>44175</v>
      </c>
      <c r="B8" t="s">
        <v>11</v>
      </c>
      <c r="C8">
        <v>213.9</v>
      </c>
      <c r="D8">
        <v>213.9</v>
      </c>
      <c r="E8">
        <v>91.67</v>
      </c>
      <c r="H8">
        <f t="shared" si="0"/>
        <v>91.67</v>
      </c>
    </row>
    <row r="9" spans="1:8">
      <c r="A9" s="1">
        <v>44183</v>
      </c>
      <c r="B9" t="s">
        <v>12</v>
      </c>
      <c r="C9">
        <v>214.21</v>
      </c>
      <c r="D9">
        <v>214.21</v>
      </c>
      <c r="E9">
        <v>91.8</v>
      </c>
      <c r="H9">
        <f t="shared" si="0"/>
        <v>91.8</v>
      </c>
    </row>
    <row r="10" spans="1:8">
      <c r="A10" s="1">
        <v>44187</v>
      </c>
      <c r="B10" t="s">
        <v>13</v>
      </c>
      <c r="C10">
        <v>542.70000000000005</v>
      </c>
      <c r="D10">
        <v>217.08</v>
      </c>
      <c r="E10">
        <v>93.03</v>
      </c>
      <c r="F10">
        <v>325.62</v>
      </c>
      <c r="H10">
        <f t="shared" si="0"/>
        <v>93.03</v>
      </c>
    </row>
    <row r="11" spans="1:8">
      <c r="A11" s="1">
        <v>44278</v>
      </c>
      <c r="B11" t="s">
        <v>14</v>
      </c>
      <c r="C11">
        <v>184.11</v>
      </c>
      <c r="D11">
        <v>184.11</v>
      </c>
      <c r="E11">
        <v>78.900000000000006</v>
      </c>
      <c r="H11">
        <f t="shared" si="0"/>
        <v>78.900000000000006</v>
      </c>
    </row>
    <row r="12" spans="1:8">
      <c r="A12" s="1">
        <v>44285</v>
      </c>
      <c r="B12" t="s">
        <v>15</v>
      </c>
      <c r="C12">
        <v>418.5</v>
      </c>
      <c r="D12">
        <v>418.5</v>
      </c>
      <c r="E12">
        <v>179.36</v>
      </c>
      <c r="H12">
        <f t="shared" si="0"/>
        <v>179.36</v>
      </c>
    </row>
    <row r="13" spans="1:8">
      <c r="A13" s="1">
        <v>44286</v>
      </c>
      <c r="B13" t="s">
        <v>16</v>
      </c>
      <c r="C13">
        <v>175.57</v>
      </c>
      <c r="D13">
        <v>175.57</v>
      </c>
      <c r="E13">
        <v>75.239999999999995</v>
      </c>
      <c r="H13">
        <f t="shared" si="0"/>
        <v>75.239999999999995</v>
      </c>
    </row>
    <row r="14" spans="1:8">
      <c r="A14" s="1">
        <v>44287</v>
      </c>
      <c r="B14" t="s">
        <v>17</v>
      </c>
      <c r="C14">
        <v>592.28</v>
      </c>
      <c r="D14">
        <v>592.28</v>
      </c>
      <c r="E14">
        <v>253.83</v>
      </c>
      <c r="H14">
        <f t="shared" si="0"/>
        <v>253.83</v>
      </c>
    </row>
    <row r="15" spans="1:8">
      <c r="A15" s="1">
        <v>44342</v>
      </c>
      <c r="B15" t="s">
        <v>18</v>
      </c>
      <c r="C15">
        <v>326.57</v>
      </c>
      <c r="D15">
        <v>326.57</v>
      </c>
      <c r="E15">
        <v>139.96</v>
      </c>
      <c r="H15">
        <f t="shared" si="0"/>
        <v>139.96</v>
      </c>
    </row>
    <row r="16" spans="1:8">
      <c r="A16" s="1">
        <v>44373</v>
      </c>
      <c r="B16" t="s">
        <v>19</v>
      </c>
      <c r="C16">
        <v>400.78</v>
      </c>
      <c r="D16">
        <v>400.78</v>
      </c>
      <c r="E16">
        <v>171.76</v>
      </c>
      <c r="H16">
        <f t="shared" si="0"/>
        <v>171.76</v>
      </c>
    </row>
    <row r="17" spans="1:8">
      <c r="C17" s="2">
        <v>5181.8599999999997</v>
      </c>
      <c r="D17" s="2">
        <f>SUM(D2:D16)</f>
        <v>4422.0800000000008</v>
      </c>
      <c r="E17" s="2">
        <f>SUM(E2:E16)</f>
        <v>1895.1599999999999</v>
      </c>
      <c r="F17" s="2">
        <f>SUM(F2:F16)</f>
        <v>759.78</v>
      </c>
      <c r="H17" s="2">
        <f>SUM(H2:H16)</f>
        <v>1895.1599999999999</v>
      </c>
    </row>
    <row r="18" spans="1:8">
      <c r="A18" s="1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TaxCatchAll xmlns="49111568-fa7e-4c01-9031-519e05a26ba5" xsi:nil="true"/>
    <JSONPreview xmlns="fdeb6669-d464-4701-bd3a-0c342e62f23c" xsi:nil="true"/>
    <SharedDocumentAccessGuid xmlns="fdeb6669-d464-4701-bd3a-0c342e62f23c" xsi:nil="true"/>
    <lcf76f155ced4ddcb4097134ff3c332f xmlns="fdeb6669-d464-4701-bd3a-0c342e62f23c">
      <Terms xmlns="http://schemas.microsoft.com/office/infopath/2007/PartnerControls"/>
    </lcf76f155ced4ddcb4097134ff3c332f>
    <MigratedSourceSystemLocationNote xmlns="fdeb6669-d464-4701-bd3a-0c342e62f23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8" ma:contentTypeDescription="Create a new document." ma:contentTypeScope="" ma:versionID="842390ac848af0098864043d8554602b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b18ac41a83b0b1359b068dae1bf77db2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8E7C4B-D39C-4933-9F49-E223F4ED03DC}"/>
</file>

<file path=customXml/itemProps2.xml><?xml version="1.0" encoding="utf-8"?>
<ds:datastoreItem xmlns:ds="http://schemas.openxmlformats.org/officeDocument/2006/customXml" ds:itemID="{94C084D5-906E-4118-8216-C73E4E6CE341}"/>
</file>

<file path=customXml/itemProps3.xml><?xml version="1.0" encoding="utf-8"?>
<ds:datastoreItem xmlns:ds="http://schemas.openxmlformats.org/officeDocument/2006/customXml" ds:itemID="{FFB8F7C2-989B-454C-8B30-9BE07EE517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Gisella D’Orio – Green Frog Super</dc:creator>
  <cp:keywords/>
  <dc:description/>
  <cp:lastModifiedBy>Gisella D'Orio</cp:lastModifiedBy>
  <cp:revision/>
  <dcterms:created xsi:type="dcterms:W3CDTF">2022-07-15T08:21:58Z</dcterms:created>
  <dcterms:modified xsi:type="dcterms:W3CDTF">2022-07-18T07:20:07Z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0x0101003409F7F56125D54F90392E74B6CA87E9</vt:lpwstr>
  </property>
  <property fmtid="{D5CDD505-2E9C-101B-9397-08002B2CF9AE}" pid="3" name="MediaServiceImageTags">
    <vt:lpwstr/>
  </property>
</Properties>
</file>