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D\DIJV\2021\Workpapers\Supporting Documents\"/>
    </mc:Choice>
  </mc:AlternateContent>
  <xr:revisionPtr revIDLastSave="0" documentId="13_ncr:1_{8FF12FFE-7037-4A31-92A0-0613FE47123A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18" i="1"/>
  <c r="F16" i="1"/>
  <c r="F12" i="1"/>
  <c r="E12" i="1"/>
</calcChain>
</file>

<file path=xl/sharedStrings.xml><?xml version="1.0" encoding="utf-8"?>
<sst xmlns="http://schemas.openxmlformats.org/spreadsheetml/2006/main" count="34" uniqueCount="32">
  <si>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</si>
  <si>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</si>
  <si>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</si>
  <si>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</si>
  <si>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</si>
  <si>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</si>
  <si>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</si>
  <si>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</si>
  <si>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</si>
  <si>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</si>
  <si>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</si>
  <si>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</si>
  <si>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Van Dijk Superannuation Fund</t>
  </si>
  <si>
    <t>TPG TELECOM LTD DEMERGER</t>
  </si>
  <si>
    <t xml:space="preserve">Date: </t>
  </si>
  <si>
    <t>2/07/2020</t>
  </si>
  <si>
    <t>Corp Action:</t>
  </si>
  <si>
    <t>Cost base:</t>
  </si>
  <si>
    <t>67.99 c for each Tuas Ltd share</t>
  </si>
  <si>
    <t>TPM history:</t>
  </si>
  <si>
    <t>Purchase date</t>
  </si>
  <si>
    <t>Units</t>
  </si>
  <si>
    <t>Cost base</t>
  </si>
  <si>
    <t>Total</t>
  </si>
  <si>
    <t>Shares Acquired:</t>
  </si>
  <si>
    <t xml:space="preserve">Dividend: </t>
  </si>
  <si>
    <t>Fully franked dividend</t>
  </si>
  <si>
    <t>13/07/2020</t>
  </si>
  <si>
    <t>Merger of TPM and TPG - 1 share in TPG for each TPM share held</t>
  </si>
  <si>
    <t>1:2 distribution of shares in Tuas Ltd(TUA), via a non-cash scrip dividend</t>
  </si>
  <si>
    <t>Consideration:</t>
  </si>
  <si>
    <t>$8.2603/share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</si>
</sst>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Border="1"/>
    <xf numFmtId="0" fontId="0" fillId="0" borderId="0" xfId="0" applyFont="1"/>
    <xf numFmtId="0" fontId="0" fillId="0" borderId="0" xfId="0" applyFont="1" applyBorder="1"/>
    <xf numFmtId="43" fontId="0" fillId="0" borderId="0" xfId="0" applyNumberFormat="1" applyFont="1" applyBorder="1"/>
    <xf numFmtId="0" fontId="9" fillId="0" borderId="0" xfId="0" applyFont="1" applyBorder="1"/>
    <xf numFmtId="15" fontId="10" fillId="0" borderId="0" xfId="0" quotePrefix="1" applyNumberFormat="1" applyFont="1" applyBorder="1"/>
    <xf numFmtId="0" fontId="10" fillId="0" borderId="0" xfId="0" applyFont="1" applyBorder="1"/>
    <xf numFmtId="0" fontId="8" fillId="0" borderId="1" xfId="0" applyFont="1" applyBorder="1"/>
    <xf numFmtId="166" fontId="0" fillId="0" borderId="1" xfId="3" applyNumberFormat="1" applyFont="1" applyBorder="1"/>
    <xf numFmtId="44" fontId="0" fillId="0" borderId="1" xfId="1" applyFont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6" fontId="8" fillId="0" borderId="1" xfId="0" applyNumberFormat="1" applyFont="1" applyBorder="1"/>
    <xf numFmtId="44" fontId="8" fillId="0" borderId="1" xfId="1" applyFont="1" applyBorder="1"/>
    <xf numFmtId="0" fontId="3" fillId="0" borderId="3" xfId="0" applyFont="1" applyBorder="1" applyAlignment="1">
      <alignment horizontal="center" vertical="center" wrapText="1"/>
    </xf>
    <xf numFmtId="166" fontId="0" fillId="0" borderId="0" xfId="3" applyNumberFormat="1" applyFont="1" applyBorder="1" applyAlignment="1"/>
    <xf numFmtId="44" fontId="0" fillId="0" borderId="0" xfId="0" applyNumberFormat="1" applyFont="1" applyBorder="1"/>
    <xf numFmtId="14" fontId="0" fillId="0" borderId="0" xfId="0" quotePrefix="1" applyNumberFormat="1" applyFont="1" applyBorder="1"/>
    <xf numFmtId="8" fontId="0" fillId="0" borderId="0" xfId="0" quotePrefix="1" applyNumberFormat="1" applyFont="1" applyBorder="1" applyAlignment="1">
      <alignment horizontal="left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K43"/>
  <sheetViews>
    <sheetView tabSelected="1" topLeftCell="A4" workbookViewId="0">
      <selection activeCell="F23" sqref="F23"/>
    </sheetView>
  </sheetViews>
  <sheetFormatPr defaultRowHeight="15" x14ac:dyDescent="0.25"/>
  <cols>
    <col min="1" max="1" width="11.85546875" customWidth="1"/>
    <col min="2" max="2" width="4.140625" customWidth="1"/>
    <col min="3" max="3" width="3" customWidth="1"/>
    <col min="4" max="4" width="19.7109375" customWidth="1"/>
    <col min="5" max="6" width="14.7109375" customWidth="1"/>
    <col min="7" max="7" width="15.5703125" style="12" customWidth="1"/>
    <col min="8" max="8" width="14.28515625" customWidth="1"/>
    <col min="9" max="10" width="15.7109375" customWidth="1"/>
    <col min="11" max="11" width="14.42578125" customWidth="1"/>
  </cols>
  <sheetData>
    <row r="1" spans="1:11" ht="18" x14ac:dyDescent="0.25">
      <c r="A1" s="1" t="s">
        <v>0</v>
      </c>
      <c r="B1" s="1"/>
      <c r="C1" s="2" t="s">
        <v>12</v>
      </c>
      <c r="E1" s="3"/>
      <c r="F1" s="3"/>
      <c r="G1" s="4"/>
      <c r="I1" s="5" t="s">
        <v>1</v>
      </c>
      <c r="J1" s="5"/>
    </row>
    <row r="2" spans="1:11" ht="18" x14ac:dyDescent="0.25">
      <c r="A2" s="6"/>
      <c r="B2" s="6"/>
      <c r="C2" s="7"/>
      <c r="D2" s="7"/>
      <c r="E2" s="7"/>
      <c r="F2" s="7"/>
      <c r="G2" s="8"/>
      <c r="I2" s="9" t="s">
        <v>2</v>
      </c>
      <c r="J2" s="9" t="s">
        <v>3</v>
      </c>
    </row>
    <row r="3" spans="1:11" ht="18" x14ac:dyDescent="0.25">
      <c r="A3" s="10" t="s">
        <v>13</v>
      </c>
      <c r="B3" s="10"/>
      <c r="D3" s="11"/>
      <c r="H3" s="13" t="s">
        <v>4</v>
      </c>
      <c r="I3" s="14" t="s">
        <v>11</v>
      </c>
      <c r="J3" s="15">
        <v>44270</v>
      </c>
    </row>
    <row r="4" spans="1:11" ht="18" x14ac:dyDescent="0.25">
      <c r="A4" s="16" t="s">
        <v>5</v>
      </c>
      <c r="B4" s="16"/>
      <c r="D4" s="17">
        <v>44377</v>
      </c>
      <c r="E4" s="10"/>
      <c r="F4" s="10"/>
      <c r="G4" s="18"/>
      <c r="H4" s="13" t="s">
        <v>6</v>
      </c>
      <c r="I4" s="14"/>
      <c r="J4" s="15"/>
    </row>
    <row r="5" spans="1:11" ht="18" x14ac:dyDescent="0.25">
      <c r="E5" s="10"/>
      <c r="F5" s="10"/>
      <c r="G5" s="18"/>
      <c r="H5" s="19"/>
      <c r="I5" s="20"/>
      <c r="J5" s="21"/>
    </row>
    <row r="7" spans="1:11" s="24" customFormat="1" ht="25.5" x14ac:dyDescent="0.25">
      <c r="A7" s="22" t="s">
        <v>7</v>
      </c>
      <c r="B7" s="48"/>
      <c r="C7" s="29" t="s">
        <v>8</v>
      </c>
      <c r="D7" s="30"/>
      <c r="E7" s="30"/>
      <c r="F7" s="31"/>
      <c r="G7" s="23" t="s">
        <v>9</v>
      </c>
      <c r="H7" s="29" t="s">
        <v>10</v>
      </c>
      <c r="I7" s="32"/>
      <c r="J7" s="33"/>
    </row>
    <row r="8" spans="1:11" x14ac:dyDescent="0.25">
      <c r="A8" s="25"/>
      <c r="B8" s="25"/>
    </row>
    <row r="9" spans="1:11" x14ac:dyDescent="0.25">
      <c r="A9" s="34" t="s">
        <v>19</v>
      </c>
      <c r="B9" s="34"/>
      <c r="D9" s="41" t="s">
        <v>20</v>
      </c>
      <c r="E9" s="41" t="s">
        <v>21</v>
      </c>
      <c r="F9" s="41" t="s">
        <v>22</v>
      </c>
    </row>
    <row r="10" spans="1:11" x14ac:dyDescent="0.25">
      <c r="A10" s="25"/>
      <c r="B10" s="25"/>
      <c r="D10" s="44">
        <v>42803</v>
      </c>
      <c r="E10" s="42">
        <v>1559</v>
      </c>
      <c r="F10" s="43">
        <v>9969.81</v>
      </c>
    </row>
    <row r="11" spans="1:11" x14ac:dyDescent="0.25">
      <c r="A11" s="25"/>
      <c r="B11" s="25"/>
      <c r="D11" s="45"/>
      <c r="E11" s="42"/>
      <c r="F11" s="43"/>
    </row>
    <row r="12" spans="1:11" x14ac:dyDescent="0.25">
      <c r="A12" s="25"/>
      <c r="B12" s="25"/>
      <c r="D12" s="41" t="s">
        <v>23</v>
      </c>
      <c r="E12" s="46">
        <f>SUM(E10:E11)</f>
        <v>1559</v>
      </c>
      <c r="F12" s="47">
        <f>SUM(F10:F11)</f>
        <v>9969.81</v>
      </c>
    </row>
    <row r="13" spans="1:11" x14ac:dyDescent="0.25">
      <c r="A13" s="25"/>
      <c r="B13" s="25"/>
    </row>
    <row r="14" spans="1:11" x14ac:dyDescent="0.25">
      <c r="A14" s="34" t="s">
        <v>16</v>
      </c>
      <c r="B14" s="34"/>
      <c r="C14" s="35"/>
      <c r="D14" s="35" t="s">
        <v>29</v>
      </c>
      <c r="E14" s="35"/>
      <c r="F14" s="35"/>
      <c r="G14" s="26"/>
      <c r="H14" s="36"/>
      <c r="I14" s="36"/>
      <c r="J14" s="36"/>
      <c r="K14" s="25"/>
    </row>
    <row r="15" spans="1:11" x14ac:dyDescent="0.25">
      <c r="A15" s="38" t="s">
        <v>14</v>
      </c>
      <c r="B15" s="38"/>
      <c r="C15" s="38"/>
      <c r="D15" s="39" t="s">
        <v>15</v>
      </c>
      <c r="E15" s="36"/>
      <c r="F15" s="36"/>
      <c r="G15" s="26"/>
      <c r="H15" s="36"/>
      <c r="I15" s="35"/>
      <c r="J15" s="35"/>
    </row>
    <row r="16" spans="1:11" x14ac:dyDescent="0.25">
      <c r="A16" s="38" t="s">
        <v>17</v>
      </c>
      <c r="B16" s="38"/>
      <c r="C16" s="38"/>
      <c r="D16" s="40" t="s">
        <v>18</v>
      </c>
      <c r="E16" s="36"/>
      <c r="F16" s="26">
        <f>0.6799*D17</f>
        <v>530.322</v>
      </c>
      <c r="G16" s="26"/>
      <c r="H16" s="36"/>
      <c r="I16" s="35"/>
      <c r="J16" s="35"/>
    </row>
    <row r="17" spans="1:10" x14ac:dyDescent="0.25">
      <c r="A17" s="34" t="s">
        <v>24</v>
      </c>
      <c r="B17" s="36"/>
      <c r="C17" s="36"/>
      <c r="D17" s="49">
        <v>780</v>
      </c>
      <c r="E17" s="36"/>
      <c r="F17" s="36"/>
      <c r="G17" s="26"/>
      <c r="H17" s="36"/>
      <c r="I17" s="35"/>
      <c r="J17" s="35"/>
    </row>
    <row r="18" spans="1:10" x14ac:dyDescent="0.25">
      <c r="A18" s="34" t="s">
        <v>25</v>
      </c>
      <c r="B18" s="36"/>
      <c r="C18" s="36"/>
      <c r="D18" s="36" t="s">
        <v>26</v>
      </c>
      <c r="E18" s="36"/>
      <c r="F18" s="50">
        <f>+F16</f>
        <v>530.322</v>
      </c>
      <c r="G18" s="26"/>
      <c r="H18" s="36"/>
      <c r="I18" s="35"/>
      <c r="J18" s="35"/>
    </row>
    <row r="19" spans="1:10" x14ac:dyDescent="0.25">
      <c r="A19" s="36"/>
      <c r="B19" s="36"/>
      <c r="C19" s="36"/>
      <c r="D19" s="36"/>
      <c r="E19" s="36"/>
      <c r="F19" s="36"/>
      <c r="G19" s="26"/>
      <c r="H19" s="36"/>
      <c r="I19" s="35"/>
      <c r="J19" s="35"/>
    </row>
    <row r="20" spans="1:10" x14ac:dyDescent="0.25">
      <c r="A20" s="38"/>
      <c r="B20" s="38"/>
      <c r="C20" s="38"/>
      <c r="D20" s="38"/>
      <c r="E20" s="36"/>
      <c r="F20" s="36"/>
      <c r="G20" s="26"/>
      <c r="H20" s="36"/>
      <c r="I20" s="35"/>
      <c r="J20" s="35"/>
    </row>
    <row r="21" spans="1:10" x14ac:dyDescent="0.25">
      <c r="A21" s="34" t="s">
        <v>16</v>
      </c>
      <c r="B21" s="34"/>
      <c r="C21" s="34"/>
      <c r="D21" s="40" t="s">
        <v>28</v>
      </c>
      <c r="E21" s="36"/>
      <c r="F21" s="36"/>
      <c r="G21" s="26"/>
      <c r="H21" s="36"/>
      <c r="I21" s="35"/>
      <c r="J21" s="35"/>
    </row>
    <row r="22" spans="1:10" x14ac:dyDescent="0.25">
      <c r="A22" s="38" t="s">
        <v>14</v>
      </c>
      <c r="B22" s="36"/>
      <c r="C22" s="36"/>
      <c r="D22" s="51" t="s">
        <v>27</v>
      </c>
      <c r="E22" s="36"/>
      <c r="F22" s="36"/>
      <c r="G22" s="26"/>
      <c r="H22" s="36"/>
      <c r="I22" s="35"/>
      <c r="J22" s="35"/>
    </row>
    <row r="23" spans="1:10" x14ac:dyDescent="0.25">
      <c r="A23" s="34" t="s">
        <v>30</v>
      </c>
      <c r="B23" s="36"/>
      <c r="C23" s="36"/>
      <c r="D23" s="52" t="s">
        <v>31</v>
      </c>
      <c r="E23" s="36"/>
      <c r="F23" s="26">
        <f>8.2603*E12</f>
        <v>12877.807700000001</v>
      </c>
      <c r="G23" s="26"/>
      <c r="H23" s="36"/>
      <c r="I23" s="35"/>
      <c r="J23" s="35"/>
    </row>
    <row r="24" spans="1:10" x14ac:dyDescent="0.25">
      <c r="A24" s="36"/>
      <c r="B24" s="36"/>
      <c r="C24" s="36"/>
      <c r="D24" s="36"/>
      <c r="E24" s="36"/>
      <c r="F24" s="36"/>
      <c r="G24" s="26"/>
      <c r="H24" s="36"/>
      <c r="I24" s="35"/>
      <c r="J24" s="35"/>
    </row>
    <row r="25" spans="1:10" x14ac:dyDescent="0.25">
      <c r="A25" s="36"/>
      <c r="B25" s="36"/>
      <c r="C25" s="36"/>
      <c r="D25" s="36"/>
      <c r="E25" s="36"/>
      <c r="F25" s="36"/>
      <c r="G25" s="26"/>
      <c r="H25" s="36"/>
      <c r="I25" s="35"/>
      <c r="J25" s="35"/>
    </row>
    <row r="26" spans="1:10" x14ac:dyDescent="0.25">
      <c r="A26" s="36"/>
      <c r="B26" s="36"/>
      <c r="C26" s="36"/>
      <c r="D26" s="36"/>
      <c r="E26" s="36"/>
      <c r="F26" s="36"/>
      <c r="G26" s="26"/>
      <c r="H26" s="36"/>
      <c r="I26" s="35"/>
      <c r="J26" s="35"/>
    </row>
    <row r="27" spans="1:10" x14ac:dyDescent="0.25">
      <c r="A27" s="36"/>
      <c r="B27" s="36"/>
      <c r="C27" s="36"/>
      <c r="D27" s="36"/>
      <c r="E27" s="36"/>
      <c r="F27" s="36"/>
      <c r="G27" s="26"/>
      <c r="H27" s="36"/>
      <c r="I27" s="35"/>
      <c r="J27" s="35"/>
    </row>
    <row r="28" spans="1:10" x14ac:dyDescent="0.25">
      <c r="A28" s="36"/>
      <c r="B28" s="36"/>
      <c r="C28" s="36"/>
      <c r="D28" s="36"/>
      <c r="E28" s="36"/>
      <c r="F28" s="36"/>
      <c r="G28" s="28"/>
      <c r="H28" s="36"/>
      <c r="I28" s="35"/>
      <c r="J28" s="35"/>
    </row>
    <row r="29" spans="1:10" x14ac:dyDescent="0.25">
      <c r="A29" s="35"/>
      <c r="B29" s="35"/>
      <c r="C29" s="35"/>
      <c r="D29" s="36"/>
      <c r="E29" s="36"/>
      <c r="F29" s="36"/>
      <c r="G29" s="37"/>
      <c r="H29" s="35"/>
      <c r="I29" s="35"/>
      <c r="J29" s="35"/>
    </row>
    <row r="30" spans="1:10" x14ac:dyDescent="0.25">
      <c r="A30" s="35"/>
      <c r="B30" s="35"/>
      <c r="C30" s="35"/>
      <c r="D30" s="36"/>
      <c r="E30" s="36"/>
      <c r="F30" s="36"/>
      <c r="G30" s="26"/>
      <c r="H30" s="35"/>
      <c r="I30" s="35"/>
      <c r="J30" s="35"/>
    </row>
    <row r="31" spans="1:10" x14ac:dyDescent="0.25">
      <c r="A31" s="35"/>
      <c r="B31" s="35"/>
      <c r="C31" s="35"/>
      <c r="D31" s="35"/>
      <c r="E31" s="35"/>
      <c r="F31" s="35"/>
      <c r="H31" s="35"/>
      <c r="I31" s="35"/>
      <c r="J31" s="35"/>
    </row>
    <row r="32" spans="1:10" x14ac:dyDescent="0.25">
      <c r="A32" s="35"/>
      <c r="B32" s="35"/>
      <c r="C32" s="35"/>
      <c r="D32" s="35"/>
      <c r="E32" s="35"/>
      <c r="F32" s="35"/>
      <c r="H32" s="35"/>
      <c r="I32" s="35"/>
      <c r="J32" s="35"/>
    </row>
    <row r="33" spans="1:10" x14ac:dyDescent="0.25">
      <c r="A33" s="35"/>
      <c r="B33" s="35"/>
      <c r="C33" s="35"/>
      <c r="D33" s="35"/>
      <c r="E33" s="35"/>
      <c r="F33" s="35"/>
      <c r="H33" s="35"/>
      <c r="I33" s="35"/>
      <c r="J33" s="35"/>
    </row>
    <row r="34" spans="1:10" x14ac:dyDescent="0.25">
      <c r="A34" s="35"/>
      <c r="B34" s="35"/>
      <c r="C34" s="35"/>
      <c r="D34" s="35"/>
      <c r="E34" s="35"/>
      <c r="F34" s="35"/>
      <c r="H34" s="35"/>
      <c r="I34" s="35"/>
      <c r="J34" s="35"/>
    </row>
    <row r="35" spans="1:10" x14ac:dyDescent="0.25">
      <c r="A35" s="35"/>
      <c r="B35" s="35"/>
      <c r="C35" s="35"/>
      <c r="D35" s="27"/>
      <c r="E35" s="35"/>
      <c r="F35" s="35"/>
      <c r="H35" s="35"/>
      <c r="I35" s="35"/>
      <c r="J35" s="35"/>
    </row>
    <row r="36" spans="1:10" x14ac:dyDescent="0.25">
      <c r="A36" s="35"/>
      <c r="B36" s="35"/>
      <c r="C36" s="35"/>
      <c r="D36" s="35"/>
      <c r="E36" s="35"/>
      <c r="F36" s="35"/>
      <c r="H36" s="35"/>
      <c r="I36" s="35"/>
      <c r="J36" s="35"/>
    </row>
    <row r="37" spans="1:10" x14ac:dyDescent="0.25">
      <c r="A37" s="35"/>
      <c r="B37" s="35"/>
      <c r="C37" s="35"/>
      <c r="D37" s="35"/>
      <c r="E37" s="35"/>
      <c r="F37" s="35"/>
      <c r="H37" s="35"/>
      <c r="I37" s="35"/>
      <c r="J37" s="35"/>
    </row>
    <row r="38" spans="1:10" x14ac:dyDescent="0.25">
      <c r="A38" s="35"/>
      <c r="B38" s="35"/>
      <c r="C38" s="35"/>
      <c r="D38" s="35"/>
      <c r="E38" s="35"/>
      <c r="F38" s="35"/>
      <c r="H38" s="35"/>
      <c r="I38" s="35"/>
      <c r="J38" s="35"/>
    </row>
    <row r="39" spans="1:10" x14ac:dyDescent="0.25">
      <c r="A39" s="35"/>
      <c r="B39" s="35"/>
      <c r="C39" s="35"/>
      <c r="D39" s="35"/>
      <c r="E39" s="35"/>
      <c r="F39" s="35"/>
      <c r="H39" s="35"/>
      <c r="I39" s="35"/>
      <c r="J39" s="35"/>
    </row>
    <row r="40" spans="1:10" x14ac:dyDescent="0.25">
      <c r="A40" s="35"/>
      <c r="B40" s="35"/>
      <c r="C40" s="35"/>
      <c r="D40" s="35"/>
      <c r="E40" s="35"/>
      <c r="F40" s="35"/>
      <c r="H40" s="35"/>
      <c r="I40" s="35"/>
      <c r="J40" s="35"/>
    </row>
    <row r="41" spans="1:10" x14ac:dyDescent="0.25">
      <c r="A41" s="35"/>
      <c r="B41" s="35"/>
      <c r="C41" s="35"/>
      <c r="D41" s="35"/>
      <c r="E41" s="35"/>
      <c r="F41" s="35"/>
      <c r="H41" s="35"/>
      <c r="I41" s="35"/>
      <c r="J41" s="35"/>
    </row>
    <row r="42" spans="1:10" x14ac:dyDescent="0.25">
      <c r="A42" s="35"/>
      <c r="B42" s="35"/>
      <c r="C42" s="35"/>
      <c r="D42" s="35"/>
      <c r="E42" s="35"/>
      <c r="F42" s="35"/>
      <c r="H42" s="35"/>
      <c r="I42" s="35"/>
      <c r="J42" s="35"/>
    </row>
    <row r="43" spans="1:10" x14ac:dyDescent="0.25">
      <c r="A43" s="35"/>
      <c r="B43" s="35"/>
      <c r="C43" s="35"/>
      <c r="D43" s="35"/>
      <c r="E43" s="35"/>
      <c r="F43" s="35"/>
      <c r="H43" s="35"/>
      <c r="I43" s="35"/>
      <c r="J43" s="35"/>
    </row>
  </sheetData>
  <mergeCells count="2">
    <mergeCell ref="C7:F7"/>
    <mergeCell ref="H7:J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2021-03-15T06:55:47Z</dcterms:modified>
</cp:coreProperties>
</file>