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L:\HFB Super\HFB.SuperClients\R\ROSC\2020\Workpapers\9. Expenses\Property\"/>
    </mc:Choice>
  </mc:AlternateContent>
  <xr:revisionPtr revIDLastSave="0" documentId="13_ncr:1_{CCA6922D-72BF-4A81-B084-751B151F1E94}" xr6:coauthVersionLast="45" xr6:coauthVersionMax="46" xr10:uidLastSave="{00000000-0000-0000-0000-000000000000}"/>
  <bookViews>
    <workbookView xWindow="28680" yWindow="-135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F5" i="1"/>
  <c r="F6" i="1"/>
  <c r="F3" i="1"/>
  <c r="F4" i="1"/>
  <c r="F2" i="1"/>
  <c r="E3" i="1"/>
  <c r="E4" i="1"/>
  <c r="E2" i="1"/>
  <c r="C6" i="1"/>
  <c r="D3" i="1"/>
  <c r="D2" i="1"/>
  <c r="D4" i="1"/>
  <c r="D5" i="1"/>
  <c r="C3" i="1"/>
  <c r="C4" i="1"/>
  <c r="C5" i="1"/>
  <c r="C2" i="1"/>
  <c r="B6" i="1"/>
</calcChain>
</file>

<file path=xl/sharedStrings.xml><?xml version="1.0" encoding="utf-8"?>
<sst xmlns="http://schemas.openxmlformats.org/spreadsheetml/2006/main" count="12" uniqueCount="12">
  <si>
    <t>Property</t>
  </si>
  <si>
    <t>Amount</t>
  </si>
  <si>
    <t>%</t>
  </si>
  <si>
    <t>Land Tax $</t>
  </si>
  <si>
    <t>Lot 5, 617-619 Logan Road</t>
  </si>
  <si>
    <t>Lot 4, 617-619 Logan Road</t>
  </si>
  <si>
    <t>12/27 Selhurst Street, Coopers Plains</t>
  </si>
  <si>
    <t>13/27 Selhurst Street, Coopers Plains</t>
  </si>
  <si>
    <t>Land Tax Refund</t>
  </si>
  <si>
    <t xml:space="preserve">TOTAL </t>
  </si>
  <si>
    <t>The client did not provide us with a copy of the second page of the land tax notice for the 2020FY - so we have allocated the land tax using the 2019 land valuations</t>
  </si>
  <si>
    <t>Similary, the client does not recall receiving a letter re the land tax refund, so this has also been allocated using the above assumptions.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</si>
</sst>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0" xfId="0" applyFont="1" applyFill="1" applyAlignment="1">
      <alignment horizontal="center"/>
    </xf>
    <xf numFmtId="0" fontId="0" fillId="2" borderId="0" xfId="0" applyFill="1"/>
    <xf numFmtId="10" fontId="0" fillId="2" borderId="0" xfId="2" applyNumberFormat="1" applyFont="1" applyFill="1"/>
    <xf numFmtId="44" fontId="0" fillId="2" borderId="0" xfId="0" applyNumberFormat="1" applyFill="1"/>
    <xf numFmtId="10" fontId="0" fillId="2" borderId="1" xfId="2" applyNumberFormat="1" applyFont="1" applyFill="1" applyBorder="1"/>
    <xf numFmtId="44" fontId="0" fillId="2" borderId="1" xfId="0" applyNumberFormat="1" applyFill="1" applyBorder="1"/>
    <xf numFmtId="44" fontId="0" fillId="2" borderId="0" xfId="1" applyFont="1" applyFill="1"/>
    <xf numFmtId="9" fontId="0" fillId="2" borderId="0" xfId="2" applyFont="1" applyFill="1"/>
    <xf numFmtId="43" fontId="0" fillId="2" borderId="0" xfId="3" applyFont="1" applyFill="1"/>
    <xf numFmtId="43" fontId="0" fillId="2" borderId="1" xfId="3" applyFont="1" applyFill="1" applyBorder="1"/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11</xdr:row>
      <xdr:rowOff>152718</xdr:rowOff>
    </xdr:from>
    <xdr:to>
      <xdr:col>9</xdr:col>
      <xdr:colOff>228600</xdr:colOff>
      <xdr:row>27</xdr:row>
      <xdr:rowOff>133362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E2E597B-B4CF-4B9D-8B9C-2A6C5F683B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2248218"/>
          <a:ext cx="8658225" cy="302864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A11" sqref="A11"/>
    </sheetView>
  </sheetViews>
  <sheetFormatPr defaultRowHeight="15" x14ac:dyDescent="0.25"/>
  <cols>
    <col min="1" max="1" width="36" style="2" customWidth="1"/>
    <col min="2" max="4" width="13.42578125" style="2" customWidth="1"/>
    <col min="5" max="5" width="15.5703125" style="2" bestFit="1" customWidth="1"/>
    <col min="6" max="6" width="10.5703125" style="2" bestFit="1" customWidth="1"/>
    <col min="7" max="16384" width="9.140625" style="2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8</v>
      </c>
      <c r="F1" s="1" t="s">
        <v>9</v>
      </c>
    </row>
    <row r="2" spans="1:6" x14ac:dyDescent="0.25">
      <c r="A2" s="2" t="s">
        <v>4</v>
      </c>
      <c r="B2" s="9">
        <v>154000</v>
      </c>
      <c r="C2" s="3">
        <f>B2/$B$6</f>
        <v>0.21940447357173387</v>
      </c>
      <c r="D2" s="4">
        <f>C2*$D$6</f>
        <v>1574.1722467587977</v>
      </c>
      <c r="E2" s="4">
        <f>$E$6*C2</f>
        <v>393.54580424561908</v>
      </c>
      <c r="F2" s="4">
        <f>D2-E2</f>
        <v>1180.6264425131785</v>
      </c>
    </row>
    <row r="3" spans="1:6" x14ac:dyDescent="0.25">
      <c r="A3" s="2" t="s">
        <v>5</v>
      </c>
      <c r="B3" s="9">
        <v>154000</v>
      </c>
      <c r="C3" s="3">
        <f t="shared" ref="C3:C5" si="0">B3/$B$6</f>
        <v>0.21940447357173387</v>
      </c>
      <c r="D3" s="4">
        <f>C3*$D$6</f>
        <v>1574.1722467587977</v>
      </c>
      <c r="E3" s="4">
        <f t="shared" ref="E3:E4" si="1">$E$6*C3</f>
        <v>393.54580424561908</v>
      </c>
      <c r="F3" s="4">
        <f t="shared" ref="F3:F4" si="2">D3-E3</f>
        <v>1180.6264425131785</v>
      </c>
    </row>
    <row r="4" spans="1:6" x14ac:dyDescent="0.25">
      <c r="A4" s="2" t="s">
        <v>6</v>
      </c>
      <c r="B4" s="9">
        <v>132600</v>
      </c>
      <c r="C4" s="3">
        <f t="shared" si="0"/>
        <v>0.1889157999715059</v>
      </c>
      <c r="D4" s="4">
        <f t="shared" ref="D4:D5" si="3">C4*$D$6</f>
        <v>1355.4236358455619</v>
      </c>
      <c r="E4" s="4">
        <f t="shared" si="1"/>
        <v>338.85827040889012</v>
      </c>
      <c r="F4" s="4">
        <f t="shared" si="2"/>
        <v>1016.5653654366718</v>
      </c>
    </row>
    <row r="5" spans="1:6" x14ac:dyDescent="0.25">
      <c r="A5" s="2" t="s">
        <v>7</v>
      </c>
      <c r="B5" s="10">
        <v>261300</v>
      </c>
      <c r="C5" s="5">
        <f t="shared" si="0"/>
        <v>0.37227525288502633</v>
      </c>
      <c r="D5" s="6">
        <f t="shared" si="3"/>
        <v>2670.9818706368428</v>
      </c>
      <c r="E5" s="6">
        <f>$E$6*C5</f>
        <v>667.75012109987176</v>
      </c>
      <c r="F5" s="6">
        <f>D5-E5</f>
        <v>2003.2317495369712</v>
      </c>
    </row>
    <row r="6" spans="1:6" x14ac:dyDescent="0.25">
      <c r="B6" s="7">
        <f>SUM(B2:B5)</f>
        <v>701900</v>
      </c>
      <c r="C6" s="8">
        <f>SUM(C2:C5)</f>
        <v>1</v>
      </c>
      <c r="D6" s="7">
        <v>7174.75</v>
      </c>
      <c r="E6" s="7">
        <v>1793.7</v>
      </c>
      <c r="F6" s="4">
        <f>D6-E6</f>
        <v>5381.05</v>
      </c>
    </row>
    <row r="9" spans="1:6" x14ac:dyDescent="0.25">
      <c r="A9" s="2" t="s">
        <v>10</v>
      </c>
    </row>
    <row r="10" spans="1:6" x14ac:dyDescent="0.25">
      <c r="A10" s="2" t="s">
        <v>11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Morse</dc:creator>
  <cp:lastModifiedBy>Danielle Barrow</cp:lastModifiedBy>
  <dcterms:created xsi:type="dcterms:W3CDTF">2015-06-05T18:17:20Z</dcterms:created>
  <dcterms:modified xsi:type="dcterms:W3CDTF">2021-05-06T04:32:02Z</dcterms:modified>
</cp:coreProperties>
</file>