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R\ROSC\2020\Workpapers\5. Investments\Property\"/>
    </mc:Choice>
  </mc:AlternateContent>
  <xr:revisionPtr revIDLastSave="0" documentId="13_ncr:1_{2DB2F133-1A79-4B76-803A-869A0523FCB4}" xr6:coauthVersionLast="45" xr6:coauthVersionMax="46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35" i="1"/>
  <c r="D15" i="1" s="1"/>
  <c r="E15" i="1" s="1"/>
  <c r="E32" i="1"/>
  <c r="D13" i="1" s="1"/>
  <c r="E13" i="1" s="1"/>
  <c r="E27" i="1"/>
  <c r="D12" i="1" s="1"/>
  <c r="E12" i="1" s="1"/>
  <c r="F17" i="1" l="1"/>
  <c r="D17" i="1"/>
  <c r="E17" i="1" l="1"/>
</calcChain>
</file>

<file path=xl/sharedStrings.xml><?xml version="1.0" encoding="utf-8"?>
<sst xmlns="http://schemas.openxmlformats.org/spreadsheetml/2006/main" count="36" uniqueCount="28">
  <si>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</si>
  <si>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</si>
  <si>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</si>
  <si>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</si>
  <si>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</si>
  <si>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</si>
  <si>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</si>
  <si>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</si>
  <si>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</si>
  <si>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</si>
  <si>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</si>
  <si>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Fixtures &amp; Fittings</t>
  </si>
  <si>
    <t>Real Estate Property</t>
  </si>
  <si>
    <t>Total</t>
  </si>
  <si>
    <t>Per Accounts</t>
  </si>
  <si>
    <t>VALUATION OF PROPERTY</t>
  </si>
  <si>
    <t>Ross Superannuation Fund</t>
  </si>
  <si>
    <t>CM</t>
  </si>
  <si>
    <t>Lot 5, 617- 619 Logan Road, Greenslopes</t>
  </si>
  <si>
    <t>Lot 4, 617- 619 Logan Road, Greenslopes</t>
  </si>
  <si>
    <t>12/27 Selhurst Street, Coopers Plains</t>
  </si>
  <si>
    <t>13/27 Selhurst Street, Coopers Plains</t>
  </si>
  <si>
    <t>Solar System</t>
  </si>
  <si>
    <t>Hot Water System</t>
  </si>
  <si>
    <t>Plant &amp; Equipment</t>
  </si>
  <si>
    <t>Mitsubishi Electric Air Con</t>
  </si>
  <si>
    <t>CWDV 30.06.2020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</si>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</sst>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4" fontId="0" fillId="0" borderId="6" xfId="1" applyFont="1" applyBorder="1"/>
    <xf numFmtId="0" fontId="3" fillId="0" borderId="0" xfId="0" applyFont="1" applyBorder="1"/>
    <xf numFmtId="0" fontId="8" fillId="0" borderId="0" xfId="0" applyFont="1" applyBorder="1"/>
    <xf numFmtId="0" fontId="0" fillId="0" borderId="0" xfId="0" applyFont="1" applyBorder="1"/>
    <xf numFmtId="0" fontId="0" fillId="0" borderId="0" xfId="0" applyFont="1"/>
    <xf numFmtId="0" fontId="9" fillId="0" borderId="0" xfId="0" applyFont="1" applyBorder="1"/>
    <xf numFmtId="44" fontId="9" fillId="0" borderId="0" xfId="1" applyFont="1" applyBorder="1"/>
    <xf numFmtId="43" fontId="9" fillId="0" borderId="0" xfId="0" applyNumberFormat="1" applyFont="1" applyBorder="1"/>
    <xf numFmtId="0" fontId="9" fillId="0" borderId="0" xfId="0" applyFont="1"/>
    <xf numFmtId="44" fontId="9" fillId="0" borderId="0" xfId="1" applyFont="1"/>
    <xf numFmtId="43" fontId="9" fillId="0" borderId="0" xfId="3" applyFont="1"/>
    <xf numFmtId="0" fontId="0" fillId="0" borderId="0" xfId="0" applyFont="1" applyBorder="1" applyAlignment="1">
      <alignment horizontal="center" wrapText="1"/>
    </xf>
    <xf numFmtId="44" fontId="0" fillId="0" borderId="0" xfId="0" applyNumberFormat="1" applyFont="1"/>
    <xf numFmtId="0" fontId="10" fillId="0" borderId="0" xfId="0" applyFont="1" applyBorder="1" applyAlignment="1">
      <alignment horizontal="center" wrapText="1"/>
    </xf>
    <xf numFmtId="0" fontId="8" fillId="0" borderId="0" xfId="0" applyFont="1"/>
    <xf numFmtId="43" fontId="0" fillId="0" borderId="0" xfId="3" applyFont="1"/>
    <xf numFmtId="43" fontId="0" fillId="0" borderId="7" xfId="3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horizont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H45"/>
  <sheetViews>
    <sheetView tabSelected="1" workbookViewId="0">
      <selection activeCell="H5" sqref="H5"/>
    </sheetView>
  </sheetViews>
  <sheetFormatPr defaultRowHeight="15" x14ac:dyDescent="0.25"/>
  <cols>
    <col min="1" max="1" width="11.85546875" customWidth="1"/>
    <col min="2" max="2" width="3" customWidth="1"/>
    <col min="3" max="3" width="38.5703125" bestFit="1" customWidth="1"/>
    <col min="4" max="4" width="14.7109375" customWidth="1"/>
    <col min="5" max="5" width="15.5703125" style="13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</cols>
  <sheetData>
    <row r="1" spans="1:8" ht="18" x14ac:dyDescent="0.25">
      <c r="A1" s="1" t="s">
        <v>0</v>
      </c>
      <c r="B1" s="2"/>
      <c r="C1" s="3" t="s">
        <v>16</v>
      </c>
      <c r="D1" s="4"/>
      <c r="E1" s="5"/>
      <c r="G1" s="6" t="s">
        <v>1</v>
      </c>
      <c r="H1" s="6"/>
    </row>
    <row r="2" spans="1:8" ht="18" x14ac:dyDescent="0.25">
      <c r="A2" s="7"/>
      <c r="B2" s="8"/>
      <c r="C2" s="8"/>
      <c r="D2" s="8"/>
      <c r="E2" s="9"/>
      <c r="G2" s="10" t="s">
        <v>2</v>
      </c>
      <c r="H2" s="10" t="s">
        <v>3</v>
      </c>
    </row>
    <row r="3" spans="1:8" ht="18" x14ac:dyDescent="0.25">
      <c r="A3" s="11" t="s">
        <v>15</v>
      </c>
      <c r="C3" s="12"/>
      <c r="F3" s="14" t="s">
        <v>4</v>
      </c>
      <c r="G3" s="15" t="s">
        <v>17</v>
      </c>
      <c r="H3" s="16">
        <v>44321</v>
      </c>
    </row>
    <row r="4" spans="1:8" ht="18" x14ac:dyDescent="0.25">
      <c r="A4" s="17" t="s">
        <v>5</v>
      </c>
      <c r="C4" s="18">
        <v>44012</v>
      </c>
      <c r="D4" s="11"/>
      <c r="E4" s="19"/>
      <c r="F4" s="14" t="s">
        <v>6</v>
      </c>
      <c r="G4" s="15" t="s">
        <v>27</v>
      </c>
      <c r="H4" s="16">
        <v>44322</v>
      </c>
    </row>
    <row r="5" spans="1:8" ht="18" x14ac:dyDescent="0.25">
      <c r="D5" s="11"/>
      <c r="E5" s="19"/>
      <c r="F5" s="20"/>
      <c r="G5" s="21"/>
      <c r="H5" s="22"/>
    </row>
    <row r="7" spans="1:8" s="25" customFormat="1" ht="25.5" x14ac:dyDescent="0.25">
      <c r="A7" s="23" t="s">
        <v>7</v>
      </c>
      <c r="B7" s="45" t="s">
        <v>8</v>
      </c>
      <c r="C7" s="46"/>
      <c r="D7" s="47"/>
      <c r="E7" s="24" t="s">
        <v>9</v>
      </c>
      <c r="F7" s="45" t="s">
        <v>10</v>
      </c>
      <c r="G7" s="48"/>
      <c r="H7" s="49"/>
    </row>
    <row r="8" spans="1:8" x14ac:dyDescent="0.25">
      <c r="A8" s="26"/>
    </row>
    <row r="9" spans="1:8" x14ac:dyDescent="0.25">
      <c r="A9" s="26"/>
      <c r="D9" s="50" t="s">
        <v>14</v>
      </c>
      <c r="E9" s="50"/>
      <c r="F9" s="50"/>
    </row>
    <row r="10" spans="1:8" ht="30" x14ac:dyDescent="0.25">
      <c r="A10" s="26"/>
      <c r="C10" s="32"/>
      <c r="D10" s="41" t="s">
        <v>11</v>
      </c>
      <c r="E10" s="39" t="s">
        <v>12</v>
      </c>
      <c r="F10" s="39" t="s">
        <v>13</v>
      </c>
    </row>
    <row r="11" spans="1:8" x14ac:dyDescent="0.25">
      <c r="A11" s="29"/>
      <c r="B11" s="29"/>
      <c r="C11" s="32"/>
      <c r="D11" s="31"/>
      <c r="E11" s="32"/>
      <c r="F11" s="27"/>
    </row>
    <row r="12" spans="1:8" x14ac:dyDescent="0.25">
      <c r="B12" s="29"/>
      <c r="C12" t="s">
        <v>18</v>
      </c>
      <c r="D12" s="40">
        <f>E27</f>
        <v>27940.62</v>
      </c>
      <c r="E12" s="40">
        <f>F12-D12</f>
        <v>882059.38</v>
      </c>
      <c r="F12" s="40">
        <v>910000</v>
      </c>
    </row>
    <row r="13" spans="1:8" x14ac:dyDescent="0.25">
      <c r="B13" s="29"/>
      <c r="C13" t="s">
        <v>19</v>
      </c>
      <c r="D13" s="40">
        <f>E32</f>
        <v>7667.58</v>
      </c>
      <c r="E13" s="40">
        <f>F13-D13</f>
        <v>712332.42</v>
      </c>
      <c r="F13" s="40">
        <v>720000</v>
      </c>
    </row>
    <row r="14" spans="1:8" x14ac:dyDescent="0.25">
      <c r="B14" s="29"/>
      <c r="C14" t="s">
        <v>20</v>
      </c>
      <c r="D14" s="40">
        <v>0</v>
      </c>
      <c r="E14" s="40">
        <f>F14-D14</f>
        <v>390000</v>
      </c>
      <c r="F14" s="40">
        <v>390000</v>
      </c>
    </row>
    <row r="15" spans="1:8" x14ac:dyDescent="0.25">
      <c r="B15" s="29"/>
      <c r="C15" t="s">
        <v>21</v>
      </c>
      <c r="D15" s="40">
        <f>E35</f>
        <v>8219.15</v>
      </c>
      <c r="E15" s="40">
        <f>F15-D15</f>
        <v>781780.85</v>
      </c>
      <c r="F15" s="40">
        <v>790000</v>
      </c>
    </row>
    <row r="16" spans="1:8" x14ac:dyDescent="0.25">
      <c r="A16" s="26"/>
      <c r="B16" s="26"/>
      <c r="C16" s="32"/>
      <c r="D16" s="31"/>
      <c r="E16" s="32"/>
      <c r="F16" s="13"/>
    </row>
    <row r="17" spans="1:6" ht="15.75" thickBot="1" x14ac:dyDescent="0.3">
      <c r="A17" s="26"/>
      <c r="B17" s="26"/>
      <c r="C17" s="31"/>
      <c r="D17" s="28">
        <f>SUM(D12:D16)</f>
        <v>43827.35</v>
      </c>
      <c r="E17" s="28">
        <f>SUM(E12:E16)</f>
        <v>2766172.65</v>
      </c>
      <c r="F17" s="28">
        <f>SUM(F12:F16)</f>
        <v>2810000</v>
      </c>
    </row>
    <row r="18" spans="1:6" x14ac:dyDescent="0.25">
      <c r="A18" s="26"/>
      <c r="B18" s="26"/>
      <c r="C18" s="33"/>
      <c r="D18" s="33"/>
      <c r="E18" s="34"/>
    </row>
    <row r="19" spans="1:6" x14ac:dyDescent="0.25">
      <c r="A19" s="29"/>
      <c r="B19" s="29"/>
      <c r="C19" s="29"/>
      <c r="D19" s="33"/>
      <c r="E19" s="34"/>
    </row>
    <row r="20" spans="1:6" x14ac:dyDescent="0.25">
      <c r="A20" s="30"/>
      <c r="B20" s="30"/>
      <c r="C20" s="29"/>
      <c r="D20" s="33"/>
      <c r="E20" s="34"/>
    </row>
    <row r="21" spans="1:6" x14ac:dyDescent="0.25">
      <c r="A21" s="26"/>
      <c r="B21" s="26"/>
      <c r="C21" s="33"/>
      <c r="D21" s="33"/>
      <c r="E21" s="34"/>
    </row>
    <row r="22" spans="1:6" x14ac:dyDescent="0.25">
      <c r="B22" s="26"/>
      <c r="C22" s="30" t="s">
        <v>11</v>
      </c>
      <c r="D22" s="33"/>
      <c r="E22" s="34"/>
    </row>
    <row r="23" spans="1:6" x14ac:dyDescent="0.25">
      <c r="A23" s="26"/>
      <c r="B23" s="26"/>
      <c r="C23" s="42" t="s">
        <v>18</v>
      </c>
      <c r="D23" s="30" t="s">
        <v>26</v>
      </c>
      <c r="E23" s="43"/>
    </row>
    <row r="24" spans="1:6" x14ac:dyDescent="0.25">
      <c r="A24" s="26"/>
      <c r="B24" s="26"/>
      <c r="C24" t="s">
        <v>23</v>
      </c>
      <c r="D24" s="43">
        <v>413.62</v>
      </c>
      <c r="E24" s="43"/>
    </row>
    <row r="25" spans="1:6" x14ac:dyDescent="0.25">
      <c r="A25" s="26"/>
      <c r="B25" s="26"/>
      <c r="C25" t="s">
        <v>25</v>
      </c>
      <c r="D25" s="43">
        <v>16814.96</v>
      </c>
      <c r="E25" s="43"/>
    </row>
    <row r="26" spans="1:6" x14ac:dyDescent="0.25">
      <c r="A26" s="26"/>
      <c r="B26" s="26"/>
      <c r="C26" t="s">
        <v>24</v>
      </c>
      <c r="D26" s="43">
        <v>3054.68</v>
      </c>
    </row>
    <row r="27" spans="1:6" x14ac:dyDescent="0.25">
      <c r="A27" s="26"/>
      <c r="B27" s="26"/>
      <c r="C27" t="s">
        <v>22</v>
      </c>
      <c r="D27" s="44">
        <v>7657.36</v>
      </c>
      <c r="E27" s="13">
        <f>SUM(D24:D27)</f>
        <v>27940.62</v>
      </c>
    </row>
    <row r="28" spans="1:6" x14ac:dyDescent="0.25">
      <c r="A28" s="26"/>
      <c r="B28" s="26"/>
      <c r="D28" s="43"/>
    </row>
    <row r="29" spans="1:6" x14ac:dyDescent="0.25">
      <c r="A29" s="26"/>
      <c r="B29" s="26"/>
      <c r="C29" s="42" t="s">
        <v>19</v>
      </c>
      <c r="D29" s="43"/>
    </row>
    <row r="30" spans="1:6" x14ac:dyDescent="0.25">
      <c r="A30" s="26"/>
      <c r="B30" s="26"/>
      <c r="C30" t="s">
        <v>23</v>
      </c>
      <c r="D30" s="43">
        <v>593.33000000000004</v>
      </c>
    </row>
    <row r="31" spans="1:6" x14ac:dyDescent="0.25">
      <c r="A31" s="26"/>
      <c r="B31" s="26"/>
      <c r="C31" t="s">
        <v>24</v>
      </c>
      <c r="D31" s="43">
        <v>2326.92</v>
      </c>
    </row>
    <row r="32" spans="1:6" x14ac:dyDescent="0.25">
      <c r="A32" s="26"/>
      <c r="B32" s="26"/>
      <c r="C32" t="s">
        <v>22</v>
      </c>
      <c r="D32" s="44">
        <v>4747.33</v>
      </c>
      <c r="E32" s="13">
        <f>SUM(D30:D32)</f>
        <v>7667.58</v>
      </c>
    </row>
    <row r="33" spans="1:5" x14ac:dyDescent="0.25">
      <c r="A33" s="26"/>
      <c r="B33" s="26"/>
      <c r="D33" s="43"/>
    </row>
    <row r="34" spans="1:5" x14ac:dyDescent="0.25">
      <c r="A34" s="26"/>
      <c r="B34" s="26"/>
      <c r="C34" s="42" t="s">
        <v>21</v>
      </c>
      <c r="D34" s="43"/>
    </row>
    <row r="35" spans="1:5" x14ac:dyDescent="0.25">
      <c r="A35" s="26"/>
      <c r="B35" s="26"/>
      <c r="C35" t="s">
        <v>22</v>
      </c>
      <c r="D35" s="44">
        <v>8219.15</v>
      </c>
      <c r="E35" s="13">
        <f>SUM(D35)</f>
        <v>8219.15</v>
      </c>
    </row>
    <row r="36" spans="1:5" x14ac:dyDescent="0.25">
      <c r="A36" s="26"/>
      <c r="B36" s="26"/>
      <c r="C36" s="33"/>
      <c r="D36" s="13"/>
      <c r="E36" s="35"/>
    </row>
    <row r="37" spans="1:5" x14ac:dyDescent="0.25">
      <c r="A37" s="26"/>
      <c r="B37" s="26"/>
      <c r="C37" s="33"/>
      <c r="D37" s="13"/>
      <c r="E37" s="34"/>
    </row>
    <row r="38" spans="1:5" x14ac:dyDescent="0.25">
      <c r="C38" s="36"/>
      <c r="D38" s="37"/>
      <c r="E38" s="37"/>
    </row>
    <row r="39" spans="1:5" x14ac:dyDescent="0.25">
      <c r="C39" s="36"/>
      <c r="D39" s="36"/>
      <c r="E39" s="37"/>
    </row>
    <row r="40" spans="1:5" x14ac:dyDescent="0.25">
      <c r="C40" s="36"/>
      <c r="D40" s="36"/>
      <c r="E40" s="37"/>
    </row>
    <row r="41" spans="1:5" x14ac:dyDescent="0.25">
      <c r="C41" s="36"/>
      <c r="D41" s="36"/>
      <c r="E41" s="37"/>
    </row>
    <row r="42" spans="1:5" x14ac:dyDescent="0.25">
      <c r="C42" s="38"/>
      <c r="D42" s="36"/>
      <c r="E42" s="37"/>
    </row>
    <row r="43" spans="1:5" x14ac:dyDescent="0.25">
      <c r="C43" s="36"/>
      <c r="D43" s="36"/>
      <c r="E43" s="37"/>
    </row>
    <row r="44" spans="1:5" x14ac:dyDescent="0.25">
      <c r="C44" s="36"/>
      <c r="D44" s="36"/>
      <c r="E44" s="37"/>
    </row>
    <row r="45" spans="1:5" x14ac:dyDescent="0.25">
      <c r="C45" s="36"/>
      <c r="D45" s="36"/>
      <c r="E45" s="37"/>
    </row>
  </sheetData>
  <mergeCells count="3">
    <mergeCell ref="B7:D7"/>
    <mergeCell ref="F7:H7"/>
    <mergeCell ref="D9:F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2021-05-06T03:58:12Z</dcterms:modified>
</cp:coreProperties>
</file>