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bluechipsuper.sharepoint.com/Shared Documents/Clients - SMSF Accounting/Bradley Super Fund/2023/"/>
    </mc:Choice>
  </mc:AlternateContent>
  <xr:revisionPtr revIDLastSave="111" documentId="8_{60149FD8-4548-4B6A-A1D4-AEAEE2797A51}" xr6:coauthVersionLast="47" xr6:coauthVersionMax="47" xr10:uidLastSave="{F896F531-31D9-44D4-999C-A39F2EE08D7E}"/>
  <bookViews>
    <workbookView xWindow="32925" yWindow="1245" windowWidth="20835" windowHeight="14355" xr2:uid="{41E6357F-A7B5-4D90-AE22-D29FB5AE59B4}"/>
  </bookViews>
  <sheets>
    <sheet name="1001.29 Borrowing Expenses" sheetId="1" r:id="rId1"/>
  </sheets>
  <externalReferences>
    <externalReference r:id="rId2"/>
  </externalReferences>
  <definedNames>
    <definedName name="J._Depreciation_Schedule.pdf" localSheetId="0">#REF!</definedName>
    <definedName name="J._Depreciation_Schedule.pdf">#REF!</definedName>
    <definedName name="k.why" localSheetId="0">#REF!</definedName>
    <definedName name="k.why">#REF!</definedName>
    <definedName name="l.k">#REF!</definedName>
    <definedName name="No">[1]Index!$F$32:$F$37</definedName>
    <definedName name="yes">[1]Index!$K$22:$K$23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47" i="1" l="1"/>
  <c r="B42" i="1"/>
  <c r="G33" i="1"/>
  <c r="H33" i="1" s="1"/>
  <c r="I33" i="1" s="1"/>
  <c r="F33" i="1"/>
  <c r="E30" i="1"/>
  <c r="D32" i="1"/>
  <c r="E32" i="1" s="1"/>
  <c r="F32" i="1" s="1"/>
  <c r="G32" i="1" s="1"/>
  <c r="H32" i="1" s="1"/>
  <c r="C20" i="1"/>
  <c r="H20" i="1" s="1"/>
  <c r="B23" i="1"/>
  <c r="D22" i="1"/>
  <c r="E22" i="1" s="1"/>
  <c r="F22" i="1" s="1"/>
  <c r="G22" i="1" s="1"/>
  <c r="H22" i="1" s="1"/>
  <c r="B24" i="1"/>
  <c r="A24" i="1"/>
  <c r="A23" i="1"/>
  <c r="I34" i="1" l="1"/>
  <c r="I35" i="1" s="1"/>
  <c r="G34" i="1"/>
  <c r="G35" i="1" s="1"/>
  <c r="E33" i="1"/>
  <c r="K33" i="1" s="1"/>
  <c r="F34" i="1"/>
  <c r="F35" i="1" s="1"/>
  <c r="B43" i="1" s="1"/>
  <c r="E34" i="1"/>
  <c r="H30" i="1"/>
  <c r="B35" i="1"/>
  <c r="H24" i="1"/>
  <c r="D24" i="1"/>
  <c r="G24" i="1"/>
  <c r="C24" i="1"/>
  <c r="E24" i="1"/>
  <c r="F24" i="1"/>
  <c r="C23" i="1"/>
  <c r="G23" i="1"/>
  <c r="B25" i="1"/>
  <c r="F23" i="1"/>
  <c r="D23" i="1"/>
  <c r="D25" i="1" s="1"/>
  <c r="E35" i="1" l="1"/>
  <c r="E37" i="1" s="1"/>
  <c r="F37" i="1" s="1"/>
  <c r="G37" i="1" s="1"/>
  <c r="C43" i="1"/>
  <c r="H34" i="1"/>
  <c r="K34" i="1" s="1"/>
  <c r="C27" i="1"/>
  <c r="D27" i="1"/>
  <c r="E27" i="1" s="1"/>
  <c r="F27" i="1" s="1"/>
  <c r="G27" i="1" s="1"/>
  <c r="E25" i="1"/>
  <c r="F25" i="1"/>
  <c r="K24" i="1"/>
  <c r="C25" i="1"/>
  <c r="G25" i="1"/>
  <c r="H23" i="1" l="1"/>
  <c r="C44" i="1"/>
  <c r="B48" i="1" s="1"/>
  <c r="B49" i="1" s="1"/>
  <c r="H35" i="1"/>
  <c r="H37" i="1" s="1"/>
  <c r="I37" i="1" s="1"/>
  <c r="H25" i="1" l="1"/>
  <c r="K23" i="1"/>
  <c r="H27" i="1"/>
</calcChain>
</file>

<file path=xl/sharedStrings.xml><?xml version="1.0" encoding="utf-8"?>
<sst xmlns="http://schemas.openxmlformats.org/spreadsheetml/2006/main" count="30" uniqueCount="26">
  <si>
    <t>Borrowing Expenses</t>
  </si>
  <si>
    <t>Client Name:</t>
  </si>
  <si>
    <t>Date:</t>
  </si>
  <si>
    <t>Year/Period  Ending:</t>
  </si>
  <si>
    <t>Account Name</t>
  </si>
  <si>
    <t>Units</t>
  </si>
  <si>
    <t>DR</t>
  </si>
  <si>
    <t>CR</t>
  </si>
  <si>
    <t>Amortisation Schedule</t>
  </si>
  <si>
    <t>Property Name</t>
  </si>
  <si>
    <t>Date of Settlement:</t>
  </si>
  <si>
    <t>Days</t>
  </si>
  <si>
    <t>Particulars</t>
  </si>
  <si>
    <t>Amount</t>
  </si>
  <si>
    <t>Comments:</t>
  </si>
  <si>
    <t>Bradley Super Fund</t>
  </si>
  <si>
    <t>Borrowing Costs</t>
  </si>
  <si>
    <t>9B Bigwood Place Goulburn NSW 2580</t>
  </si>
  <si>
    <t>Written Down Value</t>
  </si>
  <si>
    <t>Borroving assets</t>
  </si>
  <si>
    <t>Openning balance</t>
  </si>
  <si>
    <t>Less amortisation</t>
  </si>
  <si>
    <t>Closing Balance</t>
  </si>
  <si>
    <t>Settlement costs</t>
  </si>
  <si>
    <t>Reconciliation of  Borrowing Assets 2022</t>
  </si>
  <si>
    <t>Amortisation for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</si>
</sst>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8" formatCode="&quot;$&quot;#,##0.00;[Red]\-&quot;$&quot;#,##0.00"/>
    <numFmt numFmtId="44" formatCode="_-&quot;$&quot;* #,##0.00_-;\-&quot;$&quot;* #,##0.00_-;_-&quot;$&quot;* &quot;-&quot;??_-;_-@_-"/>
    <numFmt numFmtId="43" formatCode="_-* #,##0.00_-;\-* #,##0.00_-;_-* &quot;-&quot;??_-;_-@_-"/>
    <numFmt numFmtId="164" formatCode="[$-C09]dd\ mmmm\ yyyy;@"/>
    <numFmt numFmtId="165" formatCode="#,##0_ ;[Red]\-#,##0\ "/>
    <numFmt numFmtId="166" formatCode="&quot;$&quot;#,##0.00;[Red]\(&quot;$&quot;#,##0.00\)"/>
  </numFmts>
  <fonts count="2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name val="Verdana"/>
      <family val="2"/>
    </font>
    <font>
      <b/>
      <sz val="24"/>
      <name val="Calibri"/>
      <family val="2"/>
      <scheme val="minor"/>
    </font>
    <font>
      <sz val="24"/>
      <name val="Segoe UI Semibold"/>
      <family val="2"/>
    </font>
    <font>
      <b/>
      <u/>
      <sz val="11"/>
      <color theme="8" tint="-0.24994659260841701"/>
      <name val="Calibri"/>
      <family val="2"/>
      <scheme val="minor"/>
    </font>
    <font>
      <b/>
      <sz val="10"/>
      <name val="Verdana"/>
      <family val="2"/>
    </font>
    <font>
      <sz val="12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2"/>
      <name val="Calibri"/>
      <family val="2"/>
      <scheme val="minor"/>
    </font>
    <font>
      <sz val="1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sz val="11"/>
      <color rgb="FF000080"/>
      <name val="Calibri"/>
      <family val="2"/>
      <scheme val="minor"/>
    </font>
    <font>
      <sz val="10"/>
      <color theme="1"/>
      <name val="Calibri"/>
      <family val="2"/>
      <scheme val="minor"/>
    </font>
    <font>
      <b/>
      <i/>
      <sz val="11"/>
      <color rgb="FFFF0000"/>
      <name val="Calibri"/>
      <family val="2"/>
      <scheme val="minor"/>
    </font>
    <font>
      <b/>
      <sz val="11"/>
      <color theme="8" tint="-0.24994659260841701"/>
      <name val="Calibri"/>
      <family val="2"/>
      <scheme val="minor"/>
    </font>
    <font>
      <u/>
      <sz val="10"/>
      <name val="Verdana"/>
      <family val="2"/>
    </font>
    <font>
      <sz val="10"/>
      <name val="Arial"/>
      <family val="2"/>
    </font>
    <font>
      <sz val="9"/>
      <name val="Arial"/>
      <family val="2"/>
    </font>
    <font>
      <b/>
      <u/>
      <sz val="11"/>
      <color rgb="FFFF0000"/>
      <name val="Calibri"/>
      <family val="2"/>
      <scheme val="minor"/>
    </font>
    <font>
      <sz val="8"/>
      <color indexed="56"/>
      <name val="Arial"/>
      <family val="2"/>
    </font>
    <font>
      <b/>
      <i/>
      <sz val="12"/>
      <color rgb="FFFF0000"/>
      <name val="Calibri"/>
      <family val="2"/>
      <scheme val="minor"/>
    </font>
    <font>
      <i/>
      <sz val="10"/>
      <name val="Verdana"/>
      <family val="2"/>
    </font>
    <font>
      <sz val="10"/>
      <color rgb="FFFF0000"/>
      <name val="Verdana"/>
      <family val="2"/>
    </font>
  </fonts>
  <fills count="8">
    <fill>
      <patternFill patternType="none"/>
    </fill>
    <fill>
      <patternFill patternType="gray125"/>
    </fill>
    <fill>
      <patternFill patternType="solid">
        <fgColor rgb="FFE8D1C6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theme="0" tint="-0.24994659260841701"/>
      </left>
      <right/>
      <top style="thin">
        <color theme="0" tint="-0.24994659260841701"/>
      </top>
      <bottom/>
      <diagonal/>
    </border>
    <border>
      <left/>
      <right/>
      <top style="thin">
        <color theme="0" tint="-0.24994659260841701"/>
      </top>
      <bottom/>
      <diagonal/>
    </border>
    <border>
      <left/>
      <right style="thin">
        <color theme="0" tint="-0.24994659260841701"/>
      </right>
      <top style="thin">
        <color theme="0" tint="-0.24994659260841701"/>
      </top>
      <bottom/>
      <diagonal/>
    </border>
    <border>
      <left style="thin">
        <color theme="0" tint="-0.24994659260841701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theme="0" tint="-0.24994659260841701"/>
      </right>
      <top/>
      <bottom/>
      <diagonal/>
    </border>
    <border>
      <left/>
      <right style="thin">
        <color theme="0" tint="-0.24994659260841701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/>
    <xf numFmtId="0" fontId="3" fillId="0" borderId="0"/>
    <xf numFmtId="0" fontId="6" fillId="0" borderId="0" applyNumberFormat="0" applyFill="0" applyBorder="0" applyAlignment="0" applyProtection="0">
      <alignment vertical="top"/>
      <protection locked="0"/>
    </xf>
    <xf numFmtId="44" fontId="3" fillId="0" borderId="0" applyFont="0" applyFill="0" applyBorder="0" applyAlignment="0" applyProtection="0"/>
    <xf numFmtId="0" fontId="1" fillId="0" borderId="0"/>
    <xf numFmtId="0" fontId="20" fillId="0" borderId="0"/>
  </cellStyleXfs>
  <cellXfs count="74">
    <xf numFmtId="0" fontId="0" fillId="0" borderId="0" xfId="0"/>
    <xf numFmtId="0" fontId="4" fillId="2" borderId="2" xfId="1" applyFont="1" applyFill="1" applyBorder="1" applyAlignment="1">
      <alignment horizontal="center" vertical="center"/>
    </xf>
    <xf numFmtId="0" fontId="4" fillId="2" borderId="3" xfId="1" applyFont="1" applyFill="1" applyBorder="1" applyAlignment="1">
      <alignment horizontal="center" vertical="center"/>
    </xf>
    <xf numFmtId="0" fontId="3" fillId="3" borderId="0" xfId="1" applyFill="1"/>
    <xf numFmtId="0" fontId="3" fillId="0" borderId="0" xfId="1"/>
    <xf numFmtId="0" fontId="5" fillId="3" borderId="4" xfId="1" applyFont="1" applyFill="1" applyBorder="1" applyAlignment="1">
      <alignment horizontal="center" vertical="center"/>
    </xf>
    <xf numFmtId="0" fontId="4" fillId="3" borderId="0" xfId="1" applyFont="1" applyFill="1" applyAlignment="1">
      <alignment horizontal="center" vertical="center"/>
    </xf>
    <xf numFmtId="0" fontId="2" fillId="4" borderId="5" xfId="2" applyFont="1" applyFill="1" applyBorder="1" applyAlignment="1" applyProtection="1">
      <alignment horizontal="center" vertical="center"/>
    </xf>
    <xf numFmtId="0" fontId="3" fillId="5" borderId="4" xfId="1" applyFill="1" applyBorder="1"/>
    <xf numFmtId="0" fontId="3" fillId="5" borderId="0" xfId="1" applyFill="1"/>
    <xf numFmtId="0" fontId="7" fillId="5" borderId="0" xfId="1" applyFont="1" applyFill="1"/>
    <xf numFmtId="0" fontId="3" fillId="5" borderId="6" xfId="1" applyFill="1" applyBorder="1"/>
    <xf numFmtId="0" fontId="8" fillId="5" borderId="4" xfId="1" applyFont="1" applyFill="1" applyBorder="1" applyAlignment="1">
      <alignment horizontal="right"/>
    </xf>
    <xf numFmtId="0" fontId="10" fillId="5" borderId="0" xfId="1" applyFont="1" applyFill="1" applyAlignment="1">
      <alignment horizontal="right"/>
    </xf>
    <xf numFmtId="0" fontId="11" fillId="5" borderId="0" xfId="1" applyFont="1" applyFill="1"/>
    <xf numFmtId="0" fontId="12" fillId="5" borderId="0" xfId="1" applyFont="1" applyFill="1" applyAlignment="1">
      <alignment horizontal="right"/>
    </xf>
    <xf numFmtId="14" fontId="13" fillId="6" borderId="7" xfId="3" applyNumberFormat="1" applyFont="1" applyFill="1" applyBorder="1" applyAlignment="1">
      <alignment horizontal="left"/>
    </xf>
    <xf numFmtId="0" fontId="8" fillId="5" borderId="4" xfId="1" applyFont="1" applyFill="1" applyBorder="1" applyAlignment="1">
      <alignment horizontal="right" wrapText="1"/>
    </xf>
    <xf numFmtId="0" fontId="11" fillId="0" borderId="0" xfId="1" applyFont="1" applyAlignment="1">
      <alignment horizontal="left" wrapText="1"/>
    </xf>
    <xf numFmtId="164" fontId="9" fillId="5" borderId="0" xfId="1" applyNumberFormat="1" applyFont="1" applyFill="1"/>
    <xf numFmtId="0" fontId="14" fillId="5" borderId="0" xfId="1" applyFont="1" applyFill="1"/>
    <xf numFmtId="0" fontId="11" fillId="5" borderId="6" xfId="1" applyFont="1" applyFill="1" applyBorder="1"/>
    <xf numFmtId="0" fontId="11" fillId="5" borderId="4" xfId="1" applyFont="1" applyFill="1" applyBorder="1"/>
    <xf numFmtId="0" fontId="15" fillId="5" borderId="0" xfId="1" applyFont="1" applyFill="1"/>
    <xf numFmtId="0" fontId="16" fillId="5" borderId="0" xfId="1" applyFont="1" applyFill="1"/>
    <xf numFmtId="0" fontId="11" fillId="2" borderId="0" xfId="1" applyFont="1" applyFill="1"/>
    <xf numFmtId="0" fontId="14" fillId="2" borderId="0" xfId="1" applyFont="1" applyFill="1"/>
    <xf numFmtId="0" fontId="17" fillId="6" borderId="0" xfId="1" applyFont="1" applyFill="1" applyAlignment="1">
      <alignment horizontal="center" wrapText="1"/>
    </xf>
    <xf numFmtId="0" fontId="1" fillId="0" borderId="0" xfId="4"/>
    <xf numFmtId="8" fontId="1" fillId="0" borderId="0" xfId="4" applyNumberFormat="1"/>
    <xf numFmtId="0" fontId="18" fillId="6" borderId="0" xfId="2" applyFont="1" applyFill="1" applyAlignment="1" applyProtection="1">
      <alignment horizontal="center" wrapText="1"/>
    </xf>
    <xf numFmtId="14" fontId="13" fillId="6" borderId="0" xfId="1" applyNumberFormat="1" applyFont="1" applyFill="1" applyAlignment="1">
      <alignment horizontal="left"/>
    </xf>
    <xf numFmtId="8" fontId="3" fillId="0" borderId="0" xfId="1" applyNumberFormat="1"/>
    <xf numFmtId="0" fontId="6" fillId="6" borderId="0" xfId="2" applyFill="1" applyAlignment="1" applyProtection="1">
      <alignment horizontal="center" wrapText="1"/>
    </xf>
    <xf numFmtId="0" fontId="13" fillId="6" borderId="0" xfId="1" applyFont="1" applyFill="1" applyAlignment="1">
      <alignment horizontal="left"/>
    </xf>
    <xf numFmtId="0" fontId="7" fillId="0" borderId="0" xfId="1" applyFont="1"/>
    <xf numFmtId="0" fontId="19" fillId="0" borderId="0" xfId="1" applyFont="1"/>
    <xf numFmtId="14" fontId="3" fillId="0" borderId="0" xfId="1" applyNumberFormat="1"/>
    <xf numFmtId="165" fontId="3" fillId="0" borderId="0" xfId="1" applyNumberFormat="1" applyAlignment="1">
      <alignment horizontal="center"/>
    </xf>
    <xf numFmtId="14" fontId="3" fillId="0" borderId="0" xfId="1" applyNumberFormat="1" applyAlignment="1">
      <alignment horizontal="center"/>
    </xf>
    <xf numFmtId="0" fontId="19" fillId="0" borderId="0" xfId="1" applyFont="1" applyAlignment="1">
      <alignment horizontal="center"/>
    </xf>
    <xf numFmtId="0" fontId="7" fillId="0" borderId="0" xfId="1" applyFont="1" applyAlignment="1">
      <alignment horizontal="center"/>
    </xf>
    <xf numFmtId="8" fontId="3" fillId="0" borderId="9" xfId="1" applyNumberFormat="1" applyBorder="1"/>
    <xf numFmtId="43" fontId="3" fillId="0" borderId="0" xfId="1" applyNumberFormat="1"/>
    <xf numFmtId="49" fontId="21" fillId="6" borderId="0" xfId="5" applyNumberFormat="1" applyFont="1" applyFill="1" applyAlignment="1">
      <alignment horizontal="left" vertical="top"/>
    </xf>
    <xf numFmtId="166" fontId="21" fillId="6" borderId="0" xfId="5" applyNumberFormat="1" applyFont="1" applyFill="1" applyAlignment="1">
      <alignment horizontal="right" vertical="top" wrapText="1"/>
    </xf>
    <xf numFmtId="0" fontId="22" fillId="6" borderId="0" xfId="2" applyFont="1" applyFill="1" applyAlignment="1" applyProtection="1">
      <alignment horizontal="center" wrapText="1"/>
    </xf>
    <xf numFmtId="49" fontId="21" fillId="6" borderId="0" xfId="5" applyNumberFormat="1" applyFont="1" applyFill="1" applyAlignment="1">
      <alignment vertical="top"/>
    </xf>
    <xf numFmtId="8" fontId="21" fillId="6" borderId="0" xfId="5" applyNumberFormat="1" applyFont="1" applyFill="1" applyAlignment="1">
      <alignment vertical="top" wrapText="1"/>
    </xf>
    <xf numFmtId="8" fontId="21" fillId="6" borderId="0" xfId="5" applyNumberFormat="1" applyFont="1" applyFill="1" applyAlignment="1">
      <alignment horizontal="right" vertical="top" wrapText="1"/>
    </xf>
    <xf numFmtId="49" fontId="23" fillId="6" borderId="0" xfId="5" applyNumberFormat="1" applyFont="1" applyFill="1"/>
    <xf numFmtId="0" fontId="23" fillId="6" borderId="0" xfId="5" applyFont="1" applyFill="1" applyAlignment="1">
      <alignment horizontal="justify"/>
    </xf>
    <xf numFmtId="0" fontId="24" fillId="6" borderId="0" xfId="1" applyFont="1" applyFill="1" applyAlignment="1">
      <alignment horizontal="center" wrapText="1"/>
    </xf>
    <xf numFmtId="0" fontId="3" fillId="6" borderId="8" xfId="1" applyFill="1" applyBorder="1" applyAlignment="1">
      <alignment wrapText="1"/>
    </xf>
    <xf numFmtId="0" fontId="7" fillId="3" borderId="0" xfId="1" applyFont="1" applyFill="1"/>
    <xf numFmtId="8" fontId="25" fillId="0" borderId="0" xfId="1" applyNumberFormat="1" applyFont="1"/>
    <xf numFmtId="8" fontId="7" fillId="0" borderId="0" xfId="1" applyNumberFormat="1" applyFont="1"/>
    <xf numFmtId="8" fontId="3" fillId="0" borderId="10" xfId="1" applyNumberFormat="1" applyBorder="1"/>
    <xf numFmtId="44" fontId="3" fillId="0" borderId="0" xfId="1" applyNumberFormat="1"/>
    <xf numFmtId="8" fontId="26" fillId="0" borderId="0" xfId="1" applyNumberFormat="1" applyFont="1"/>
    <xf numFmtId="49" fontId="21" fillId="6" borderId="0" xfId="5" applyNumberFormat="1" applyFont="1" applyFill="1" applyAlignment="1">
      <alignment horizontal="center"/>
    </xf>
    <xf numFmtId="0" fontId="4" fillId="2" borderId="1" xfId="1" applyFont="1" applyFill="1" applyBorder="1" applyAlignment="1">
      <alignment horizontal="center" vertical="center"/>
    </xf>
    <xf numFmtId="0" fontId="4" fillId="2" borderId="2" xfId="1" applyFont="1" applyFill="1" applyBorder="1" applyAlignment="1">
      <alignment horizontal="center" vertical="center"/>
    </xf>
    <xf numFmtId="0" fontId="9" fillId="6" borderId="0" xfId="1" applyFont="1" applyFill="1" applyAlignment="1">
      <alignment horizontal="left" wrapText="1"/>
    </xf>
    <xf numFmtId="164" fontId="9" fillId="6" borderId="8" xfId="1" applyNumberFormat="1" applyFont="1" applyFill="1" applyBorder="1" applyAlignment="1">
      <alignment horizontal="left" wrapText="1"/>
    </xf>
    <xf numFmtId="0" fontId="11" fillId="0" borderId="8" xfId="1" applyFont="1" applyBorder="1" applyAlignment="1">
      <alignment horizontal="left" wrapText="1"/>
    </xf>
    <xf numFmtId="0" fontId="17" fillId="5" borderId="0" xfId="1" applyFont="1" applyFill="1" applyAlignment="1">
      <alignment horizontal="center" wrapText="1"/>
    </xf>
    <xf numFmtId="0" fontId="17" fillId="0" borderId="0" xfId="1" applyFont="1" applyAlignment="1">
      <alignment horizontal="center" wrapText="1"/>
    </xf>
    <xf numFmtId="0" fontId="3" fillId="0" borderId="0" xfId="1" applyAlignment="1">
      <alignment horizontal="right"/>
    </xf>
    <xf numFmtId="14" fontId="3" fillId="0" borderId="0" xfId="1" applyNumberFormat="1"/>
    <xf numFmtId="0" fontId="3" fillId="0" borderId="0" xfId="1"/>
    <xf numFmtId="165" fontId="3" fillId="7" borderId="0" xfId="1" applyNumberFormat="1" applyFill="1" applyAlignment="1">
      <alignment horizontal="center"/>
    </xf>
    <xf numFmtId="0" fontId="7" fillId="7" borderId="0" xfId="1" applyFont="1" applyFill="1" applyAlignment="1">
      <alignment horizontal="center"/>
    </xf>
    <xf numFmtId="8" fontId="3" fillId="7" borderId="0" xfId="1" applyNumberFormat="1" applyFill="1"/>
  </cellXfs>
  <cellStyles count="6">
    <cellStyle name="Currency 2" xfId="3" xr:uid="{D7EFCB7C-C309-4ED4-89E6-2D471BADD0D0}"/>
    <cellStyle name="Hyperlink 2" xfId="2" xr:uid="{BECEBBDB-62B5-4FCD-8F61-8CFB228B4918}"/>
    <cellStyle name="Normal" xfId="0" builtinId="0"/>
    <cellStyle name="Normal 2" xfId="1" xr:uid="{B321698F-65F8-4E13-B1DF-D55FE6DB24C8}"/>
    <cellStyle name="Normal 4" xfId="5" xr:uid="{24588A9A-6058-4637-9EF6-53E37F53E938}"/>
    <cellStyle name="Normal 8" xfId="4" xr:uid="{1EF02AED-B6BF-4E3E-8B14-534F3FDE03D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recreofs-my.sharepoint.com/CLIENT%20DATA/Workpapers/Individuals%20Workpaper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Home"/>
      <sheetName val="Index"/>
      <sheetName val="B. Checklist"/>
      <sheetName val="C. Queries"/>
      <sheetName val="F. Tax Return Sum"/>
      <sheetName val="G. Source Documents"/>
      <sheetName val="1. Salary &amp; Wages"/>
      <sheetName val="4. Employment Termination Pmts"/>
      <sheetName val="7. Aust Annuities &amp; Govt Inc St"/>
      <sheetName val="8. Super Lump Sum Payments"/>
      <sheetName val="10. Interest"/>
      <sheetName val="11. Dividends"/>
      <sheetName val="13. Partnerships &amp; Trusts"/>
      <sheetName val="15. Net Income Bus"/>
      <sheetName val="18. Capital Gains"/>
      <sheetName val="21. Rental Property"/>
      <sheetName val="24. Other Income"/>
      <sheetName val="D. Deductions"/>
    </sheetNames>
    <sheetDataSet>
      <sheetData sheetId="0"/>
      <sheetData sheetId="1">
        <row r="22">
          <cell r="K22" t="str">
            <v>Yes</v>
          </cell>
        </row>
        <row r="23">
          <cell r="K23" t="str">
            <v>No</v>
          </cell>
        </row>
        <row r="32">
          <cell r="F32">
            <v>1</v>
          </cell>
        </row>
        <row r="33">
          <cell r="F33">
            <v>2</v>
          </cell>
        </row>
        <row r="34">
          <cell r="F34">
            <v>3</v>
          </cell>
        </row>
        <row r="35">
          <cell r="F35">
            <v>4</v>
          </cell>
        </row>
        <row r="36">
          <cell r="F36">
            <v>5</v>
          </cell>
        </row>
        <row r="37">
          <cell r="F37">
            <v>6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0322CB-71FB-42DF-859B-EC4B5FD627CD}">
  <sheetPr>
    <tabColor rgb="FFBD7A5D"/>
    <pageSetUpPr fitToPage="1"/>
  </sheetPr>
  <dimension ref="A1:BI291"/>
  <sheetViews>
    <sheetView tabSelected="1" topLeftCell="A19" workbookViewId="0">
      <selection activeCell="B48" sqref="B48"/>
    </sheetView>
  </sheetViews>
  <sheetFormatPr defaultRowHeight="12.75" x14ac:dyDescent="0.2"/>
  <cols>
    <col min="1" max="1" width="49.140625" style="4" bestFit="1" customWidth="1"/>
    <col min="2" max="2" width="14" style="4" customWidth="1"/>
    <col min="3" max="3" width="12.42578125" style="4" bestFit="1" customWidth="1"/>
    <col min="4" max="4" width="13.28515625" style="4" customWidth="1"/>
    <col min="5" max="5" width="12.7109375" style="4" customWidth="1"/>
    <col min="6" max="6" width="13" style="4" customWidth="1"/>
    <col min="7" max="7" width="13.42578125" style="4" customWidth="1"/>
    <col min="8" max="10" width="14.28515625" style="35" customWidth="1"/>
    <col min="11" max="11" width="16.42578125" style="4" customWidth="1"/>
    <col min="12" max="53" width="9.140625" style="3"/>
    <col min="54" max="16384" width="9.140625" style="4"/>
  </cols>
  <sheetData>
    <row r="1" spans="1:61" ht="99" customHeight="1" thickBot="1" x14ac:dyDescent="0.25">
      <c r="A1" s="61" t="s">
        <v>0</v>
      </c>
      <c r="B1" s="62"/>
      <c r="C1" s="62"/>
      <c r="D1" s="62"/>
      <c r="E1" s="62"/>
      <c r="F1" s="62"/>
      <c r="G1" s="62"/>
      <c r="H1" s="62"/>
      <c r="I1" s="1"/>
      <c r="J1" s="1"/>
      <c r="K1" s="2"/>
      <c r="BB1" s="3"/>
      <c r="BC1" s="3"/>
      <c r="BD1" s="3"/>
      <c r="BE1" s="3"/>
      <c r="BF1" s="3"/>
      <c r="BG1" s="3"/>
      <c r="BH1" s="3"/>
      <c r="BI1" s="3"/>
    </row>
    <row r="2" spans="1:61" ht="15.75" customHeight="1" thickBot="1" x14ac:dyDescent="0.25">
      <c r="A2" s="5"/>
      <c r="B2" s="6"/>
      <c r="C2" s="6"/>
      <c r="D2" s="6"/>
      <c r="E2" s="6"/>
      <c r="F2" s="6"/>
      <c r="G2" s="6"/>
      <c r="H2" s="6"/>
      <c r="I2" s="6"/>
      <c r="J2" s="6"/>
      <c r="K2" s="7"/>
      <c r="BB2" s="3"/>
      <c r="BC2" s="3"/>
      <c r="BD2" s="3"/>
      <c r="BE2" s="3"/>
      <c r="BF2" s="3"/>
      <c r="BG2" s="3"/>
      <c r="BH2" s="3"/>
      <c r="BI2" s="3"/>
    </row>
    <row r="3" spans="1:61" x14ac:dyDescent="0.2">
      <c r="A3" s="8"/>
      <c r="B3" s="9"/>
      <c r="C3" s="9"/>
      <c r="D3" s="9"/>
      <c r="E3" s="9"/>
      <c r="F3" s="9"/>
      <c r="G3" s="9"/>
      <c r="H3" s="10"/>
      <c r="I3" s="10"/>
      <c r="J3" s="10"/>
      <c r="K3" s="11"/>
      <c r="BB3" s="3"/>
      <c r="BC3" s="3"/>
      <c r="BD3" s="3"/>
      <c r="BE3" s="3"/>
      <c r="BF3" s="3"/>
      <c r="BG3" s="3"/>
      <c r="BH3" s="3"/>
      <c r="BI3" s="3"/>
    </row>
    <row r="4" spans="1:61" ht="15.6" customHeight="1" x14ac:dyDescent="0.25">
      <c r="A4" s="12" t="s">
        <v>1</v>
      </c>
      <c r="B4" s="63" t="s">
        <v>15</v>
      </c>
      <c r="C4" s="63"/>
      <c r="D4" s="63"/>
      <c r="E4" s="13"/>
      <c r="F4" s="14"/>
      <c r="G4" s="14"/>
      <c r="H4" s="15" t="s">
        <v>2</v>
      </c>
      <c r="I4" s="15"/>
      <c r="J4" s="15"/>
      <c r="K4" s="16">
        <v>43634</v>
      </c>
      <c r="BB4" s="3"/>
      <c r="BC4" s="3"/>
      <c r="BD4" s="3"/>
      <c r="BE4" s="3"/>
      <c r="BF4" s="3"/>
      <c r="BG4" s="3"/>
      <c r="BH4" s="3"/>
      <c r="BI4" s="3"/>
    </row>
    <row r="5" spans="1:61" ht="15.75" x14ac:dyDescent="0.25">
      <c r="A5" s="17" t="s">
        <v>3</v>
      </c>
      <c r="B5" s="64">
        <v>43646</v>
      </c>
      <c r="C5" s="65"/>
      <c r="D5" s="18"/>
      <c r="E5" s="19"/>
      <c r="F5" s="14"/>
      <c r="G5" s="14"/>
      <c r="H5" s="20"/>
      <c r="I5" s="20"/>
      <c r="J5" s="20"/>
      <c r="K5" s="21"/>
      <c r="BB5" s="3"/>
      <c r="BC5" s="3"/>
      <c r="BD5" s="3"/>
      <c r="BE5" s="3"/>
      <c r="BF5" s="3"/>
      <c r="BG5" s="3"/>
      <c r="BH5" s="3"/>
      <c r="BI5" s="3"/>
    </row>
    <row r="6" spans="1:61" ht="15" x14ac:dyDescent="0.25">
      <c r="A6" s="22"/>
      <c r="B6" s="23"/>
      <c r="C6" s="23"/>
      <c r="D6" s="23"/>
      <c r="E6" s="23"/>
      <c r="F6" s="24"/>
      <c r="G6" s="24"/>
      <c r="H6" s="10"/>
      <c r="I6" s="10"/>
      <c r="J6" s="10"/>
      <c r="K6" s="9"/>
      <c r="BB6" s="3"/>
      <c r="BC6" s="3"/>
      <c r="BD6" s="3"/>
      <c r="BE6" s="3"/>
      <c r="BF6" s="3"/>
      <c r="BG6" s="3"/>
      <c r="BH6" s="3"/>
      <c r="BI6" s="3"/>
    </row>
    <row r="7" spans="1:61" x14ac:dyDescent="0.2">
      <c r="A7" s="14"/>
      <c r="B7" s="14"/>
      <c r="C7" s="14"/>
      <c r="D7" s="14"/>
      <c r="E7" s="14"/>
      <c r="F7" s="14"/>
      <c r="G7" s="14"/>
      <c r="H7" s="20"/>
      <c r="I7" s="20"/>
      <c r="J7" s="20"/>
      <c r="K7" s="14"/>
    </row>
    <row r="8" spans="1:61" x14ac:dyDescent="0.2">
      <c r="A8" s="25"/>
      <c r="B8" s="25"/>
      <c r="C8" s="25"/>
      <c r="D8" s="25"/>
      <c r="E8" s="25"/>
      <c r="F8" s="25"/>
      <c r="G8" s="25"/>
      <c r="H8" s="26"/>
      <c r="I8" s="26"/>
      <c r="J8" s="26"/>
      <c r="K8" s="25"/>
    </row>
    <row r="9" spans="1:61" ht="15" x14ac:dyDescent="0.25">
      <c r="A9" s="66"/>
      <c r="B9" s="67"/>
      <c r="C9" s="67"/>
      <c r="D9" s="67"/>
      <c r="E9" s="67"/>
      <c r="F9" s="67"/>
      <c r="G9" s="67"/>
      <c r="H9" s="67"/>
      <c r="I9" s="67"/>
      <c r="J9" s="67"/>
      <c r="K9" s="67"/>
    </row>
    <row r="10" spans="1:61" ht="15" x14ac:dyDescent="0.25">
      <c r="A10" s="4" t="s">
        <v>4</v>
      </c>
      <c r="B10" s="4" t="s">
        <v>5</v>
      </c>
      <c r="C10" s="4" t="s">
        <v>6</v>
      </c>
      <c r="D10" s="4" t="s">
        <v>7</v>
      </c>
      <c r="E10" s="27"/>
      <c r="F10" s="27"/>
      <c r="G10" s="27"/>
      <c r="H10" s="27"/>
      <c r="I10" s="27"/>
      <c r="J10" s="27"/>
      <c r="K10" s="27"/>
    </row>
    <row r="11" spans="1:61" ht="15" x14ac:dyDescent="0.25">
      <c r="A11" s="28" t="s">
        <v>16</v>
      </c>
      <c r="B11" s="28">
        <v>0</v>
      </c>
      <c r="C11" s="29">
        <v>3407.6</v>
      </c>
      <c r="E11" s="30"/>
      <c r="F11" s="31"/>
      <c r="G11" s="27"/>
      <c r="H11" s="27"/>
      <c r="I11" s="27"/>
      <c r="J11" s="27"/>
      <c r="K11" s="27"/>
    </row>
    <row r="12" spans="1:61" ht="15" x14ac:dyDescent="0.25">
      <c r="A12" s="28"/>
      <c r="B12" s="28"/>
      <c r="C12" s="29"/>
      <c r="D12" s="32"/>
      <c r="E12" s="33"/>
      <c r="F12" s="34"/>
      <c r="G12" s="27"/>
      <c r="H12" s="27"/>
      <c r="I12" s="27"/>
      <c r="J12" s="27"/>
      <c r="K12" s="27"/>
    </row>
    <row r="13" spans="1:61" ht="15" x14ac:dyDescent="0.25">
      <c r="A13" s="28"/>
      <c r="B13" s="28"/>
      <c r="C13" s="29"/>
      <c r="E13" s="33"/>
      <c r="F13" s="34"/>
      <c r="G13" s="27"/>
      <c r="H13" s="27"/>
      <c r="I13" s="27"/>
      <c r="J13" s="27"/>
      <c r="K13" s="27"/>
    </row>
    <row r="14" spans="1:61" ht="15" x14ac:dyDescent="0.25">
      <c r="A14" s="28"/>
      <c r="B14" s="28"/>
      <c r="C14" s="29"/>
      <c r="E14" s="27"/>
      <c r="F14" s="27"/>
      <c r="G14" s="27"/>
      <c r="H14" s="27"/>
      <c r="I14" s="27"/>
      <c r="J14" s="27"/>
      <c r="K14" s="27"/>
    </row>
    <row r="15" spans="1:61" ht="15" x14ac:dyDescent="0.25">
      <c r="A15" s="28"/>
      <c r="B15" s="28"/>
      <c r="C15" s="29"/>
      <c r="E15" s="27"/>
      <c r="F15" s="27"/>
      <c r="G15" s="27"/>
      <c r="H15" s="27"/>
      <c r="I15" s="27"/>
      <c r="J15" s="27"/>
      <c r="K15" s="27"/>
    </row>
    <row r="16" spans="1:61" ht="15" x14ac:dyDescent="0.25">
      <c r="A16" s="28"/>
      <c r="B16" s="28"/>
      <c r="C16" s="29"/>
      <c r="E16" s="27"/>
      <c r="F16" s="27"/>
      <c r="G16" s="27"/>
      <c r="H16" s="27"/>
      <c r="I16" s="27"/>
      <c r="J16" s="27"/>
      <c r="K16" s="27"/>
    </row>
    <row r="17" spans="1:11" ht="15" customHeight="1" x14ac:dyDescent="0.2">
      <c r="A17" s="35" t="s">
        <v>8</v>
      </c>
      <c r="B17" s="36" t="s">
        <v>9</v>
      </c>
      <c r="D17" s="35"/>
      <c r="E17" s="35"/>
      <c r="F17" s="68" t="s">
        <v>10</v>
      </c>
      <c r="G17" s="68"/>
      <c r="H17" s="37">
        <v>43124</v>
      </c>
      <c r="I17" s="37"/>
      <c r="J17" s="37"/>
      <c r="K17" s="35"/>
    </row>
    <row r="18" spans="1:11" x14ac:dyDescent="0.2">
      <c r="B18" s="4" t="s">
        <v>17</v>
      </c>
      <c r="E18" s="32"/>
      <c r="F18" s="69"/>
      <c r="G18" s="70"/>
      <c r="H18" s="32"/>
      <c r="I18" s="32"/>
      <c r="J18" s="32"/>
      <c r="K18" s="32"/>
    </row>
    <row r="19" spans="1:11" x14ac:dyDescent="0.2">
      <c r="E19" s="32"/>
      <c r="F19" s="37"/>
      <c r="H19" s="32"/>
      <c r="I19" s="32"/>
      <c r="J19" s="32"/>
      <c r="K19" s="32"/>
    </row>
    <row r="20" spans="1:11" x14ac:dyDescent="0.2">
      <c r="A20" s="4" t="s">
        <v>11</v>
      </c>
      <c r="C20" s="38">
        <f>C21-H17+1</f>
        <v>158</v>
      </c>
      <c r="D20" s="38">
        <v>365</v>
      </c>
      <c r="E20" s="38">
        <v>366</v>
      </c>
      <c r="F20" s="38">
        <v>365</v>
      </c>
      <c r="G20" s="38">
        <v>365</v>
      </c>
      <c r="H20" s="71">
        <f>365-C20</f>
        <v>207</v>
      </c>
      <c r="I20" s="38"/>
      <c r="J20" s="38"/>
      <c r="K20" s="32"/>
    </row>
    <row r="21" spans="1:11" x14ac:dyDescent="0.2">
      <c r="C21" s="39">
        <v>43281</v>
      </c>
      <c r="D21" s="38"/>
      <c r="E21" s="38"/>
      <c r="F21" s="38"/>
      <c r="G21" s="38"/>
      <c r="H21" s="71"/>
      <c r="I21" s="38"/>
      <c r="J21" s="38"/>
      <c r="K21" s="32"/>
    </row>
    <row r="22" spans="1:11" x14ac:dyDescent="0.2">
      <c r="A22" s="36" t="s">
        <v>12</v>
      </c>
      <c r="B22" s="40" t="s">
        <v>13</v>
      </c>
      <c r="C22" s="41">
        <v>2018</v>
      </c>
      <c r="D22" s="41">
        <f>+C22+1</f>
        <v>2019</v>
      </c>
      <c r="E22" s="41">
        <f t="shared" ref="E22:H22" si="0">+D22+1</f>
        <v>2020</v>
      </c>
      <c r="F22" s="41">
        <f t="shared" si="0"/>
        <v>2021</v>
      </c>
      <c r="G22" s="41">
        <f t="shared" si="0"/>
        <v>2022</v>
      </c>
      <c r="H22" s="72">
        <f t="shared" si="0"/>
        <v>2023</v>
      </c>
      <c r="I22" s="41"/>
      <c r="J22" s="41"/>
      <c r="K22" s="41"/>
    </row>
    <row r="23" spans="1:11" x14ac:dyDescent="0.2">
      <c r="A23" s="4" t="str">
        <f>+A11</f>
        <v>Borrowing Costs</v>
      </c>
      <c r="B23" s="32">
        <f>C11</f>
        <v>3407.6</v>
      </c>
      <c r="C23" s="55">
        <f>$B$23*(C20/(SUM($C$20:$H$20)))</f>
        <v>294.85257393209201</v>
      </c>
      <c r="D23" s="55">
        <f t="shared" ref="D23:G23" si="1">$B$23*(D20/(SUM($C$20:$H$20)))</f>
        <v>681.14676889375687</v>
      </c>
      <c r="E23" s="32">
        <v>681.52</v>
      </c>
      <c r="F23" s="32">
        <f t="shared" si="1"/>
        <v>681.14676889375687</v>
      </c>
      <c r="G23" s="32">
        <f t="shared" si="1"/>
        <v>681.14676889375687</v>
      </c>
      <c r="H23" s="73">
        <f>G27</f>
        <v>387.78711938663719</v>
      </c>
      <c r="I23" s="32"/>
      <c r="J23" s="32"/>
      <c r="K23" s="32">
        <f>SUM(C23:H23)</f>
        <v>3407.6</v>
      </c>
    </row>
    <row r="24" spans="1:11" x14ac:dyDescent="0.2">
      <c r="A24" s="4">
        <f>+A12</f>
        <v>0</v>
      </c>
      <c r="B24" s="32">
        <f>C12</f>
        <v>0</v>
      </c>
      <c r="C24" s="32">
        <f>$B$24*(C20/(SUM($C$20:$H$20)))</f>
        <v>0</v>
      </c>
      <c r="D24" s="32">
        <f t="shared" ref="D24:H24" si="2">$B$24*(D20/(SUM($C$20:$H$20)))</f>
        <v>0</v>
      </c>
      <c r="E24" s="32">
        <f t="shared" si="2"/>
        <v>0</v>
      </c>
      <c r="F24" s="32">
        <f t="shared" si="2"/>
        <v>0</v>
      </c>
      <c r="G24" s="32">
        <f t="shared" si="2"/>
        <v>0</v>
      </c>
      <c r="H24" s="73">
        <f t="shared" si="2"/>
        <v>0</v>
      </c>
      <c r="I24" s="32"/>
      <c r="J24" s="32"/>
      <c r="K24" s="32">
        <f>SUM(C24:H24)</f>
        <v>0</v>
      </c>
    </row>
    <row r="25" spans="1:11" ht="13.5" thickBot="1" x14ac:dyDescent="0.25">
      <c r="B25" s="42">
        <f t="shared" ref="B25:H25" si="3">SUM(B23:B24)</f>
        <v>3407.6</v>
      </c>
      <c r="C25" s="32">
        <f t="shared" si="3"/>
        <v>294.85257393209201</v>
      </c>
      <c r="D25" s="32">
        <f t="shared" si="3"/>
        <v>681.14676889375687</v>
      </c>
      <c r="E25" s="32">
        <f t="shared" si="3"/>
        <v>681.52</v>
      </c>
      <c r="F25" s="32">
        <f t="shared" si="3"/>
        <v>681.14676889375687</v>
      </c>
      <c r="G25" s="32">
        <f t="shared" si="3"/>
        <v>681.14676889375687</v>
      </c>
      <c r="H25" s="73">
        <f t="shared" si="3"/>
        <v>387.78711938663719</v>
      </c>
      <c r="I25" s="32"/>
      <c r="J25" s="32"/>
      <c r="K25" s="43"/>
    </row>
    <row r="26" spans="1:11" ht="13.5" thickTop="1" x14ac:dyDescent="0.2">
      <c r="C26" s="32"/>
      <c r="D26" s="32"/>
      <c r="E26" s="32"/>
      <c r="F26" s="32"/>
      <c r="G26" s="32"/>
      <c r="H26" s="73"/>
      <c r="I26" s="32"/>
      <c r="J26" s="32"/>
      <c r="K26" s="32"/>
    </row>
    <row r="27" spans="1:11" x14ac:dyDescent="0.2">
      <c r="A27" s="4" t="s">
        <v>18</v>
      </c>
      <c r="C27" s="32">
        <f>+B23-C23</f>
        <v>3112.7474260679078</v>
      </c>
      <c r="D27" s="32">
        <f>+B23-C23-D23</f>
        <v>2431.6006571741509</v>
      </c>
      <c r="E27" s="32">
        <f>+D27-E23</f>
        <v>1750.0806571741509</v>
      </c>
      <c r="F27" s="32">
        <f>+E27-F23</f>
        <v>1068.9338882803941</v>
      </c>
      <c r="G27" s="32">
        <f>+F27-G23</f>
        <v>387.78711938663719</v>
      </c>
      <c r="H27" s="73">
        <f>+G27-H23</f>
        <v>0</v>
      </c>
      <c r="I27" s="32"/>
      <c r="J27" s="32"/>
      <c r="K27" s="32"/>
    </row>
    <row r="28" spans="1:11" x14ac:dyDescent="0.2">
      <c r="C28" s="32"/>
      <c r="D28" s="32"/>
      <c r="E28" s="32"/>
      <c r="F28" s="32"/>
      <c r="G28" s="32"/>
      <c r="H28" s="73"/>
      <c r="I28" s="32"/>
      <c r="J28" s="32"/>
      <c r="K28" s="32"/>
    </row>
    <row r="29" spans="1:11" x14ac:dyDescent="0.2">
      <c r="C29" s="32"/>
      <c r="D29" s="32"/>
      <c r="E29" s="32"/>
      <c r="F29" s="32"/>
      <c r="G29" s="32"/>
      <c r="H29" s="73"/>
      <c r="I29" s="32"/>
      <c r="J29" s="32"/>
      <c r="K29" s="32"/>
    </row>
    <row r="30" spans="1:11" x14ac:dyDescent="0.2">
      <c r="A30" s="4" t="s">
        <v>11</v>
      </c>
      <c r="C30" s="38"/>
      <c r="D30" s="38"/>
      <c r="E30" s="38">
        <f>22+30+31+31</f>
        <v>114</v>
      </c>
      <c r="F30" s="38">
        <v>365</v>
      </c>
      <c r="G30" s="38">
        <v>365</v>
      </c>
      <c r="H30" s="71">
        <f>365-C30</f>
        <v>365</v>
      </c>
      <c r="I30" s="38"/>
      <c r="J30" s="38"/>
      <c r="K30" s="32"/>
    </row>
    <row r="31" spans="1:11" x14ac:dyDescent="0.2">
      <c r="C31" s="39"/>
      <c r="D31" s="38"/>
      <c r="E31" s="38"/>
      <c r="F31" s="38"/>
      <c r="G31" s="38"/>
      <c r="H31" s="71"/>
      <c r="I31" s="38"/>
      <c r="J31" s="38"/>
      <c r="K31" s="32"/>
    </row>
    <row r="32" spans="1:11" x14ac:dyDescent="0.2">
      <c r="A32" s="36" t="s">
        <v>12</v>
      </c>
      <c r="B32" s="40" t="s">
        <v>13</v>
      </c>
      <c r="C32" s="41">
        <v>2018</v>
      </c>
      <c r="D32" s="41">
        <f>+C32+1</f>
        <v>2019</v>
      </c>
      <c r="E32" s="41">
        <f t="shared" ref="E32" si="4">+D32+1</f>
        <v>2020</v>
      </c>
      <c r="F32" s="41">
        <f t="shared" ref="F32" si="5">+E32+1</f>
        <v>2021</v>
      </c>
      <c r="G32" s="41">
        <f t="shared" ref="G32" si="6">+F32+1</f>
        <v>2022</v>
      </c>
      <c r="H32" s="72">
        <f t="shared" ref="H32" si="7">+G32+1</f>
        <v>2023</v>
      </c>
      <c r="I32" s="41">
        <v>2024</v>
      </c>
      <c r="J32" s="41">
        <v>2025</v>
      </c>
      <c r="K32" s="41"/>
    </row>
    <row r="33" spans="1:11" x14ac:dyDescent="0.2">
      <c r="A33" s="4" t="s">
        <v>23</v>
      </c>
      <c r="B33" s="32">
        <v>2583.65</v>
      </c>
      <c r="C33" s="55"/>
      <c r="D33" s="55"/>
      <c r="E33" s="32">
        <f t="shared" ref="E33" si="8">$B$23*(E30/(SUM($C$20:$H$20)))</f>
        <v>212.74173055859802</v>
      </c>
      <c r="F33" s="32">
        <f>B33/5</f>
        <v>516.73</v>
      </c>
      <c r="G33" s="32">
        <f>B33/5</f>
        <v>516.73</v>
      </c>
      <c r="H33" s="73">
        <f>G33</f>
        <v>516.73</v>
      </c>
      <c r="I33" s="32">
        <f>H33</f>
        <v>516.73</v>
      </c>
      <c r="J33" s="32">
        <v>303.99</v>
      </c>
      <c r="K33" s="32">
        <f>SUM(E33:J33)</f>
        <v>2583.6517305585976</v>
      </c>
    </row>
    <row r="34" spans="1:11" x14ac:dyDescent="0.2">
      <c r="B34" s="32">
        <v>0</v>
      </c>
      <c r="C34" s="32"/>
      <c r="D34" s="32"/>
      <c r="E34" s="32">
        <f t="shared" ref="E34:I34" si="9">$B$24*(E30/(SUM($C$20:$H$20)))</f>
        <v>0</v>
      </c>
      <c r="F34" s="32">
        <f t="shared" si="9"/>
        <v>0</v>
      </c>
      <c r="G34" s="32">
        <f t="shared" si="9"/>
        <v>0</v>
      </c>
      <c r="H34" s="73">
        <f t="shared" si="9"/>
        <v>0</v>
      </c>
      <c r="I34" s="32">
        <f t="shared" si="9"/>
        <v>0</v>
      </c>
      <c r="J34" s="32">
        <v>0</v>
      </c>
      <c r="K34" s="32">
        <f>SUM(C34:H34)</f>
        <v>0</v>
      </c>
    </row>
    <row r="35" spans="1:11" ht="13.5" thickBot="1" x14ac:dyDescent="0.25">
      <c r="B35" s="42">
        <f t="shared" ref="B35:I35" si="10">SUM(B33:B34)</f>
        <v>2583.65</v>
      </c>
      <c r="C35" s="32"/>
      <c r="D35" s="32"/>
      <c r="E35" s="32">
        <f t="shared" si="10"/>
        <v>212.74173055859802</v>
      </c>
      <c r="F35" s="32">
        <f t="shared" si="10"/>
        <v>516.73</v>
      </c>
      <c r="G35" s="32">
        <f t="shared" si="10"/>
        <v>516.73</v>
      </c>
      <c r="H35" s="73">
        <f t="shared" si="10"/>
        <v>516.73</v>
      </c>
      <c r="I35" s="32">
        <f t="shared" si="10"/>
        <v>516.73</v>
      </c>
      <c r="J35" s="32">
        <v>303.99</v>
      </c>
      <c r="K35" s="43"/>
    </row>
    <row r="36" spans="1:11" ht="13.5" thickTop="1" x14ac:dyDescent="0.2">
      <c r="C36" s="32"/>
      <c r="D36" s="32"/>
      <c r="E36" s="32"/>
      <c r="F36" s="32"/>
      <c r="G36" s="32"/>
      <c r="H36" s="73"/>
      <c r="I36" s="32"/>
      <c r="J36" s="32"/>
      <c r="K36" s="32"/>
    </row>
    <row r="37" spans="1:11" x14ac:dyDescent="0.2">
      <c r="A37" s="4" t="s">
        <v>18</v>
      </c>
      <c r="C37" s="32"/>
      <c r="D37" s="32"/>
      <c r="E37" s="32">
        <f>B35-E35</f>
        <v>2370.9082694414019</v>
      </c>
      <c r="F37" s="32">
        <f>E37-F35</f>
        <v>1854.1782694414019</v>
      </c>
      <c r="G37" s="32">
        <f>F37-G35</f>
        <v>1337.4482694414019</v>
      </c>
      <c r="H37" s="73">
        <f>G37-H35</f>
        <v>820.71826944140184</v>
      </c>
      <c r="I37" s="32">
        <f>H37-H35</f>
        <v>303.98826944140183</v>
      </c>
      <c r="J37" s="32">
        <v>0</v>
      </c>
      <c r="K37" s="32"/>
    </row>
    <row r="38" spans="1:11" x14ac:dyDescent="0.2">
      <c r="C38" s="32"/>
      <c r="D38" s="32"/>
      <c r="E38" s="32"/>
      <c r="F38" s="32"/>
      <c r="G38" s="32"/>
      <c r="H38" s="73"/>
      <c r="I38" s="32"/>
      <c r="J38" s="32"/>
      <c r="K38" s="32"/>
    </row>
    <row r="39" spans="1:11" x14ac:dyDescent="0.2">
      <c r="C39" s="32"/>
      <c r="D39" s="32"/>
      <c r="E39" s="32"/>
      <c r="F39" s="32"/>
      <c r="G39" s="59"/>
      <c r="H39" s="32"/>
      <c r="I39" s="32"/>
      <c r="J39" s="32"/>
      <c r="K39" s="32"/>
    </row>
    <row r="40" spans="1:11" x14ac:dyDescent="0.2">
      <c r="C40" s="32"/>
      <c r="D40" s="32"/>
      <c r="E40" s="32"/>
      <c r="F40" s="32"/>
      <c r="G40" s="32"/>
      <c r="H40" s="32"/>
      <c r="I40" s="32"/>
      <c r="J40" s="32"/>
      <c r="K40" s="32"/>
    </row>
    <row r="41" spans="1:11" x14ac:dyDescent="0.2">
      <c r="A41" s="35" t="s">
        <v>24</v>
      </c>
      <c r="C41" s="56"/>
      <c r="D41" s="56"/>
      <c r="E41" s="32"/>
      <c r="F41" s="32"/>
      <c r="G41" s="32"/>
      <c r="H41" s="32"/>
      <c r="I41" s="32"/>
      <c r="J41" s="32"/>
      <c r="K41" s="32"/>
    </row>
    <row r="42" spans="1:11" x14ac:dyDescent="0.2">
      <c r="A42" s="4" t="s">
        <v>25</v>
      </c>
      <c r="B42" s="32">
        <f>H23</f>
        <v>387.78711938663719</v>
      </c>
      <c r="C42" s="32"/>
      <c r="D42" s="32"/>
      <c r="E42" s="32"/>
      <c r="F42" s="32"/>
      <c r="G42" s="32"/>
      <c r="H42" s="32"/>
      <c r="I42" s="32"/>
      <c r="J42" s="32"/>
      <c r="K42" s="32"/>
    </row>
    <row r="43" spans="1:11" x14ac:dyDescent="0.2">
      <c r="B43" s="57">
        <f>F35</f>
        <v>516.73</v>
      </c>
      <c r="C43" s="57">
        <f>B42+B43</f>
        <v>904.51711938663721</v>
      </c>
      <c r="D43" s="32"/>
      <c r="E43" s="32"/>
      <c r="F43" s="32"/>
      <c r="G43" s="32"/>
      <c r="H43" s="32"/>
      <c r="I43" s="32"/>
      <c r="J43" s="32"/>
      <c r="K43" s="32"/>
    </row>
    <row r="44" spans="1:11" x14ac:dyDescent="0.2">
      <c r="C44" s="32">
        <f>SUM(C42:C43)</f>
        <v>904.51711938663721</v>
      </c>
      <c r="D44" s="32"/>
      <c r="E44" s="32"/>
      <c r="F44" s="32"/>
      <c r="G44" s="32"/>
      <c r="H44" s="32"/>
      <c r="I44" s="32"/>
      <c r="J44" s="32"/>
      <c r="K44" s="32"/>
    </row>
    <row r="45" spans="1:11" x14ac:dyDescent="0.2">
      <c r="C45" s="32"/>
      <c r="D45" s="32"/>
      <c r="E45" s="32"/>
      <c r="F45" s="32"/>
      <c r="G45" s="32"/>
      <c r="H45" s="32"/>
      <c r="I45" s="32"/>
      <c r="J45" s="32"/>
      <c r="K45" s="32"/>
    </row>
    <row r="46" spans="1:11" x14ac:dyDescent="0.2">
      <c r="A46" s="4" t="s">
        <v>19</v>
      </c>
      <c r="C46" s="32"/>
      <c r="D46" s="32"/>
      <c r="E46" s="32"/>
      <c r="F46" s="32"/>
      <c r="G46" s="32"/>
      <c r="H46" s="32"/>
      <c r="I46" s="32"/>
      <c r="J46" s="32"/>
      <c r="K46" s="32"/>
    </row>
    <row r="47" spans="1:11" x14ac:dyDescent="0.2">
      <c r="A47" s="4" t="s">
        <v>20</v>
      </c>
      <c r="B47" s="32">
        <f>G27+G37</f>
        <v>1725.235388828039</v>
      </c>
      <c r="C47" s="32"/>
      <c r="D47" s="32"/>
      <c r="E47" s="32"/>
      <c r="F47" s="32"/>
      <c r="G47" s="32"/>
      <c r="H47" s="32"/>
      <c r="I47" s="32"/>
      <c r="J47" s="32"/>
      <c r="K47" s="32"/>
    </row>
    <row r="48" spans="1:11" x14ac:dyDescent="0.2">
      <c r="A48" s="4" t="s">
        <v>21</v>
      </c>
      <c r="B48" s="57">
        <f>-C44</f>
        <v>-904.51711938663721</v>
      </c>
      <c r="C48" s="32"/>
      <c r="D48" s="32"/>
      <c r="E48" s="32"/>
      <c r="F48" s="32"/>
      <c r="G48" s="32"/>
      <c r="H48" s="32"/>
      <c r="I48" s="32"/>
      <c r="J48" s="32"/>
      <c r="K48" s="32"/>
    </row>
    <row r="49" spans="1:11" x14ac:dyDescent="0.2">
      <c r="A49" s="4" t="s">
        <v>22</v>
      </c>
      <c r="B49" s="58">
        <f>B47+B48</f>
        <v>820.71826944140184</v>
      </c>
      <c r="C49" s="32"/>
      <c r="D49" s="32"/>
      <c r="E49" s="32"/>
      <c r="F49" s="32"/>
      <c r="G49" s="32"/>
      <c r="H49" s="32"/>
      <c r="I49" s="32"/>
      <c r="J49" s="32"/>
      <c r="K49" s="32"/>
    </row>
    <row r="50" spans="1:11" x14ac:dyDescent="0.2">
      <c r="C50" s="32"/>
      <c r="D50" s="32"/>
      <c r="E50" s="32"/>
      <c r="F50" s="32"/>
      <c r="G50" s="32"/>
      <c r="H50" s="32"/>
      <c r="I50" s="32"/>
      <c r="J50" s="32"/>
      <c r="K50" s="32"/>
    </row>
    <row r="51" spans="1:11" x14ac:dyDescent="0.2">
      <c r="C51" s="32"/>
      <c r="D51" s="32"/>
      <c r="E51" s="32"/>
      <c r="F51" s="32"/>
      <c r="G51" s="32"/>
      <c r="H51" s="32"/>
      <c r="I51" s="32"/>
      <c r="J51" s="32"/>
      <c r="K51" s="32"/>
    </row>
    <row r="52" spans="1:11" x14ac:dyDescent="0.2">
      <c r="C52" s="32"/>
      <c r="D52" s="32"/>
      <c r="E52" s="32"/>
      <c r="F52" s="32"/>
      <c r="G52" s="32"/>
      <c r="H52" s="32"/>
      <c r="I52" s="32"/>
      <c r="J52" s="32"/>
      <c r="K52" s="32"/>
    </row>
    <row r="53" spans="1:11" ht="15" x14ac:dyDescent="0.25">
      <c r="A53" s="27"/>
      <c r="B53" s="27"/>
      <c r="C53" s="27"/>
      <c r="D53" s="27"/>
      <c r="E53" s="27"/>
      <c r="F53" s="27"/>
      <c r="G53" s="27"/>
      <c r="H53" s="27"/>
      <c r="I53" s="27"/>
      <c r="J53" s="27"/>
      <c r="K53" s="27"/>
    </row>
    <row r="54" spans="1:11" ht="15" x14ac:dyDescent="0.25">
      <c r="A54" s="27"/>
      <c r="B54" s="27"/>
      <c r="C54" s="27"/>
      <c r="D54" s="27"/>
      <c r="E54" s="27"/>
      <c r="F54" s="27"/>
      <c r="G54" s="27"/>
      <c r="H54" s="27"/>
      <c r="I54" s="27"/>
      <c r="J54" s="27"/>
      <c r="K54" s="27"/>
    </row>
    <row r="55" spans="1:11" ht="15" x14ac:dyDescent="0.25">
      <c r="A55" s="27"/>
      <c r="B55" s="27"/>
      <c r="C55" s="27"/>
      <c r="D55" s="27"/>
      <c r="E55" s="27"/>
      <c r="F55" s="27"/>
      <c r="G55" s="27"/>
      <c r="H55" s="27"/>
      <c r="I55" s="27"/>
      <c r="J55" s="27"/>
      <c r="K55" s="27"/>
    </row>
    <row r="56" spans="1:11" ht="15" x14ac:dyDescent="0.25">
      <c r="A56" s="27"/>
      <c r="B56" s="27"/>
      <c r="C56" s="27"/>
      <c r="D56" s="27"/>
      <c r="E56" s="27"/>
      <c r="F56" s="27"/>
      <c r="G56" s="27"/>
      <c r="H56" s="27"/>
      <c r="I56" s="27"/>
      <c r="J56" s="27"/>
      <c r="K56" s="27"/>
    </row>
    <row r="57" spans="1:11" ht="15" x14ac:dyDescent="0.25">
      <c r="A57" s="27"/>
      <c r="B57" s="27"/>
      <c r="C57" s="27"/>
      <c r="D57" s="27"/>
      <c r="E57" s="27"/>
      <c r="F57" s="27"/>
      <c r="G57" s="27"/>
      <c r="H57" s="27"/>
      <c r="I57" s="27"/>
      <c r="J57" s="27"/>
      <c r="K57" s="27"/>
    </row>
    <row r="58" spans="1:11" ht="15" x14ac:dyDescent="0.25">
      <c r="A58" s="27"/>
      <c r="B58" s="27"/>
      <c r="C58" s="27"/>
      <c r="D58" s="27"/>
      <c r="E58" s="27"/>
      <c r="F58" s="27"/>
      <c r="G58" s="27"/>
      <c r="H58" s="27"/>
      <c r="I58" s="27"/>
      <c r="J58" s="27"/>
      <c r="K58" s="27"/>
    </row>
    <row r="59" spans="1:11" ht="15" x14ac:dyDescent="0.25">
      <c r="A59" s="27"/>
      <c r="B59" s="27"/>
      <c r="C59" s="27"/>
      <c r="D59" s="27"/>
      <c r="E59" s="27"/>
      <c r="F59" s="27"/>
      <c r="G59" s="27"/>
      <c r="H59" s="27"/>
      <c r="I59" s="27"/>
      <c r="J59" s="27"/>
      <c r="K59" s="27"/>
    </row>
    <row r="60" spans="1:11" ht="15" x14ac:dyDescent="0.25">
      <c r="A60" s="27"/>
      <c r="B60" s="27"/>
      <c r="C60" s="27"/>
      <c r="D60" s="27"/>
      <c r="E60" s="27"/>
      <c r="F60" s="27"/>
      <c r="G60" s="27"/>
      <c r="H60" s="27"/>
      <c r="I60" s="27"/>
      <c r="J60" s="27"/>
      <c r="K60" s="27"/>
    </row>
    <row r="61" spans="1:11" ht="15" x14ac:dyDescent="0.25">
      <c r="A61" s="27"/>
      <c r="B61" s="27"/>
      <c r="C61" s="27"/>
      <c r="D61" s="27"/>
      <c r="E61" s="27"/>
      <c r="F61" s="27"/>
      <c r="G61" s="27"/>
      <c r="H61" s="27"/>
      <c r="I61" s="27"/>
      <c r="J61" s="27"/>
      <c r="K61" s="27"/>
    </row>
    <row r="62" spans="1:11" ht="15" x14ac:dyDescent="0.25">
      <c r="A62" s="27"/>
      <c r="B62" s="27"/>
      <c r="C62" s="27"/>
      <c r="D62" s="27"/>
      <c r="E62" s="27"/>
      <c r="F62" s="27"/>
      <c r="G62" s="27"/>
      <c r="H62" s="27"/>
      <c r="I62" s="27"/>
      <c r="J62" s="27"/>
      <c r="K62" s="27"/>
    </row>
    <row r="63" spans="1:11" ht="15" x14ac:dyDescent="0.25">
      <c r="A63" s="27"/>
      <c r="B63" s="27"/>
      <c r="C63" s="27"/>
      <c r="D63" s="27"/>
      <c r="E63" s="27"/>
      <c r="F63" s="27"/>
      <c r="G63" s="27"/>
      <c r="H63" s="27"/>
      <c r="I63" s="27"/>
      <c r="J63" s="27"/>
      <c r="K63" s="27"/>
    </row>
    <row r="64" spans="1:11" ht="15" x14ac:dyDescent="0.25">
      <c r="A64" s="27"/>
      <c r="B64" s="27"/>
      <c r="C64" s="27"/>
      <c r="D64" s="27"/>
      <c r="E64" s="27"/>
      <c r="F64" s="27"/>
      <c r="G64" s="27"/>
      <c r="H64" s="27"/>
      <c r="I64" s="27"/>
      <c r="J64" s="27"/>
      <c r="K64" s="27"/>
    </row>
    <row r="65" spans="1:11" ht="15" x14ac:dyDescent="0.25">
      <c r="A65" s="27"/>
      <c r="B65" s="27"/>
      <c r="C65" s="27"/>
      <c r="D65" s="27"/>
      <c r="E65" s="27"/>
      <c r="F65" s="27"/>
      <c r="G65" s="27"/>
      <c r="H65" s="27"/>
      <c r="I65" s="27"/>
      <c r="J65" s="27"/>
      <c r="K65" s="27"/>
    </row>
    <row r="66" spans="1:11" ht="15" x14ac:dyDescent="0.25">
      <c r="A66" s="27"/>
      <c r="B66" s="27"/>
      <c r="C66" s="27"/>
      <c r="D66" s="27"/>
      <c r="E66" s="27"/>
      <c r="F66" s="27"/>
      <c r="G66" s="27"/>
      <c r="H66" s="27"/>
      <c r="I66" s="27"/>
      <c r="J66" s="27"/>
      <c r="K66" s="27"/>
    </row>
    <row r="67" spans="1:11" ht="15" x14ac:dyDescent="0.25">
      <c r="A67" s="27"/>
      <c r="B67" s="27"/>
      <c r="C67" s="27"/>
      <c r="D67" s="27"/>
      <c r="E67" s="27"/>
      <c r="F67" s="27"/>
      <c r="G67" s="27"/>
      <c r="H67" s="27"/>
      <c r="I67" s="27"/>
      <c r="J67" s="27"/>
      <c r="K67" s="27"/>
    </row>
    <row r="68" spans="1:11" ht="15" x14ac:dyDescent="0.25">
      <c r="A68" s="27"/>
      <c r="B68" s="27"/>
      <c r="C68" s="27"/>
      <c r="D68" s="27"/>
      <c r="E68" s="27"/>
      <c r="F68" s="27"/>
      <c r="G68" s="27"/>
      <c r="H68" s="27"/>
      <c r="I68" s="27"/>
      <c r="J68" s="27"/>
      <c r="K68" s="27"/>
    </row>
    <row r="69" spans="1:11" ht="15" x14ac:dyDescent="0.25">
      <c r="A69" s="27"/>
      <c r="B69" s="27"/>
      <c r="C69" s="27"/>
      <c r="D69" s="27"/>
      <c r="E69" s="27"/>
      <c r="F69" s="27"/>
      <c r="G69" s="27"/>
      <c r="H69" s="27"/>
      <c r="I69" s="27"/>
      <c r="J69" s="27"/>
      <c r="K69" s="27"/>
    </row>
    <row r="70" spans="1:11" ht="15" x14ac:dyDescent="0.25">
      <c r="A70" s="27"/>
      <c r="B70" s="27"/>
      <c r="C70" s="27"/>
      <c r="D70" s="27"/>
      <c r="E70" s="27"/>
      <c r="F70" s="27"/>
      <c r="G70" s="27"/>
      <c r="H70" s="27"/>
      <c r="I70" s="27"/>
      <c r="J70" s="27"/>
      <c r="K70" s="27"/>
    </row>
    <row r="71" spans="1:11" ht="15" x14ac:dyDescent="0.25">
      <c r="A71" s="27"/>
      <c r="B71" s="27"/>
      <c r="C71" s="27"/>
      <c r="D71" s="27"/>
      <c r="E71" s="27"/>
      <c r="F71" s="27"/>
      <c r="G71" s="27"/>
      <c r="H71" s="27"/>
      <c r="I71" s="27"/>
      <c r="J71" s="27"/>
      <c r="K71" s="27"/>
    </row>
    <row r="72" spans="1:11" ht="15" x14ac:dyDescent="0.25">
      <c r="A72" s="27"/>
      <c r="B72" s="27"/>
      <c r="C72" s="27"/>
      <c r="D72" s="27"/>
      <c r="E72" s="27"/>
      <c r="F72" s="27"/>
      <c r="G72" s="27"/>
      <c r="H72" s="27"/>
      <c r="I72" s="27"/>
      <c r="J72" s="27"/>
      <c r="K72" s="27"/>
    </row>
    <row r="73" spans="1:11" ht="15" x14ac:dyDescent="0.25">
      <c r="A73" s="27"/>
      <c r="B73" s="27"/>
      <c r="C73" s="27"/>
      <c r="D73" s="27"/>
      <c r="E73" s="27"/>
      <c r="F73" s="27"/>
      <c r="G73" s="27"/>
      <c r="H73" s="27"/>
      <c r="I73" s="27"/>
      <c r="J73" s="27"/>
      <c r="K73" s="27"/>
    </row>
    <row r="74" spans="1:11" ht="15" x14ac:dyDescent="0.25">
      <c r="A74" s="27"/>
      <c r="B74" s="27"/>
      <c r="C74" s="27"/>
      <c r="D74" s="27"/>
      <c r="E74" s="27"/>
      <c r="F74" s="27"/>
      <c r="G74" s="27"/>
      <c r="H74" s="27"/>
      <c r="I74" s="27"/>
      <c r="J74" s="27"/>
      <c r="K74" s="27"/>
    </row>
    <row r="75" spans="1:11" ht="15" x14ac:dyDescent="0.25">
      <c r="A75" s="27"/>
      <c r="B75" s="27"/>
      <c r="C75" s="27"/>
      <c r="D75" s="27"/>
      <c r="E75" s="27"/>
      <c r="F75" s="27"/>
      <c r="G75" s="27"/>
      <c r="H75" s="27"/>
      <c r="I75" s="27"/>
      <c r="J75" s="27"/>
      <c r="K75" s="27"/>
    </row>
    <row r="76" spans="1:11" ht="15" x14ac:dyDescent="0.25">
      <c r="A76" s="27"/>
      <c r="B76" s="27"/>
      <c r="C76" s="27"/>
      <c r="D76" s="27"/>
      <c r="E76" s="27"/>
      <c r="F76" s="27"/>
      <c r="G76" s="27"/>
      <c r="H76" s="27"/>
      <c r="I76" s="27"/>
      <c r="J76" s="27"/>
      <c r="K76" s="27"/>
    </row>
    <row r="77" spans="1:11" ht="15" x14ac:dyDescent="0.25">
      <c r="A77" s="27"/>
      <c r="B77" s="27"/>
      <c r="C77" s="27"/>
      <c r="D77" s="27"/>
      <c r="E77" s="27"/>
      <c r="F77" s="27"/>
      <c r="G77" s="27"/>
      <c r="H77" s="27"/>
      <c r="I77" s="27"/>
      <c r="J77" s="27"/>
      <c r="K77" s="27"/>
    </row>
    <row r="78" spans="1:11" ht="15" x14ac:dyDescent="0.25">
      <c r="A78" s="27"/>
      <c r="B78" s="27"/>
      <c r="C78" s="27"/>
      <c r="D78" s="27"/>
      <c r="E78" s="27"/>
      <c r="F78" s="27"/>
      <c r="G78" s="27"/>
      <c r="H78" s="27"/>
      <c r="I78" s="27"/>
      <c r="J78" s="27"/>
      <c r="K78" s="27"/>
    </row>
    <row r="79" spans="1:11" ht="15" x14ac:dyDescent="0.25">
      <c r="A79" s="27"/>
      <c r="B79" s="27"/>
      <c r="C79" s="27"/>
      <c r="D79" s="27"/>
      <c r="E79" s="27"/>
      <c r="F79" s="27"/>
      <c r="G79" s="27"/>
      <c r="H79" s="27"/>
      <c r="I79" s="27"/>
      <c r="J79" s="27"/>
      <c r="K79" s="27"/>
    </row>
    <row r="80" spans="1:11" ht="15" x14ac:dyDescent="0.25">
      <c r="A80" s="27"/>
      <c r="B80" s="27"/>
      <c r="C80" s="27"/>
      <c r="D80" s="27"/>
      <c r="E80" s="27"/>
      <c r="F80" s="27"/>
      <c r="G80" s="27"/>
      <c r="H80" s="27"/>
      <c r="I80" s="27"/>
      <c r="J80" s="27"/>
      <c r="K80" s="27"/>
    </row>
    <row r="81" spans="1:61" ht="15" x14ac:dyDescent="0.25">
      <c r="A81" s="27"/>
      <c r="B81" s="27"/>
      <c r="C81" s="27"/>
      <c r="D81" s="27"/>
      <c r="E81" s="27"/>
      <c r="F81" s="27"/>
      <c r="G81" s="27"/>
      <c r="H81" s="27"/>
      <c r="I81" s="27"/>
      <c r="J81" s="27"/>
      <c r="K81" s="27"/>
    </row>
    <row r="82" spans="1:61" ht="15" x14ac:dyDescent="0.25">
      <c r="A82" s="27"/>
      <c r="B82" s="27"/>
      <c r="C82" s="27"/>
      <c r="D82" s="27"/>
      <c r="E82" s="27"/>
      <c r="F82" s="27"/>
      <c r="G82" s="27"/>
      <c r="H82" s="27"/>
      <c r="I82" s="27"/>
      <c r="J82" s="27"/>
      <c r="K82" s="27"/>
    </row>
    <row r="83" spans="1:61" ht="15" x14ac:dyDescent="0.25">
      <c r="A83" s="27"/>
      <c r="B83" s="27"/>
      <c r="C83" s="27"/>
      <c r="D83" s="27"/>
      <c r="E83" s="27"/>
      <c r="F83" s="27"/>
      <c r="G83" s="27"/>
      <c r="H83" s="27"/>
      <c r="I83" s="27"/>
      <c r="J83" s="27"/>
      <c r="K83" s="27"/>
    </row>
    <row r="84" spans="1:61" ht="15" x14ac:dyDescent="0.25">
      <c r="A84" s="27"/>
      <c r="B84" s="27"/>
      <c r="C84" s="27"/>
      <c r="D84" s="27"/>
      <c r="E84" s="27"/>
      <c r="F84" s="27"/>
      <c r="G84" s="27"/>
      <c r="H84" s="27"/>
      <c r="I84" s="27"/>
      <c r="J84" s="27"/>
      <c r="K84" s="27"/>
    </row>
    <row r="85" spans="1:61" ht="15" x14ac:dyDescent="0.25">
      <c r="A85" s="27"/>
      <c r="B85" s="27"/>
      <c r="C85" s="27"/>
      <c r="D85" s="27"/>
      <c r="E85" s="27"/>
      <c r="F85" s="27"/>
      <c r="G85" s="27"/>
      <c r="H85" s="27"/>
      <c r="I85" s="27"/>
      <c r="J85" s="27"/>
      <c r="K85" s="27"/>
    </row>
    <row r="86" spans="1:61" ht="15" x14ac:dyDescent="0.25">
      <c r="A86" s="27"/>
      <c r="B86" s="27"/>
      <c r="C86" s="27"/>
      <c r="D86" s="27"/>
      <c r="E86" s="27"/>
      <c r="F86" s="27"/>
      <c r="G86" s="27"/>
      <c r="H86" s="27"/>
      <c r="I86" s="27"/>
      <c r="J86" s="27"/>
      <c r="K86" s="27"/>
    </row>
    <row r="87" spans="1:61" ht="15" x14ac:dyDescent="0.25">
      <c r="A87" s="27"/>
      <c r="B87" s="27"/>
      <c r="C87" s="27"/>
      <c r="D87" s="27"/>
      <c r="E87" s="27"/>
      <c r="F87" s="27"/>
      <c r="G87" s="27"/>
      <c r="H87" s="27"/>
      <c r="I87" s="27"/>
      <c r="J87" s="27"/>
      <c r="K87" s="27"/>
    </row>
    <row r="88" spans="1:61" ht="15" x14ac:dyDescent="0.25">
      <c r="A88" s="27"/>
      <c r="B88" s="27"/>
      <c r="C88" s="27"/>
      <c r="D88" s="27"/>
      <c r="E88" s="27"/>
      <c r="F88" s="27"/>
      <c r="G88" s="27"/>
      <c r="H88" s="27"/>
      <c r="I88" s="27"/>
      <c r="J88" s="27"/>
      <c r="K88" s="27"/>
    </row>
    <row r="89" spans="1:61" ht="15" x14ac:dyDescent="0.25">
      <c r="A89" s="27"/>
      <c r="B89" s="27"/>
      <c r="C89" s="27"/>
      <c r="D89" s="27"/>
      <c r="E89" s="27"/>
      <c r="F89" s="27"/>
      <c r="G89" s="27"/>
      <c r="H89" s="27"/>
      <c r="I89" s="27"/>
      <c r="J89" s="27"/>
      <c r="K89" s="27"/>
    </row>
    <row r="90" spans="1:61" ht="15" x14ac:dyDescent="0.25">
      <c r="A90" s="27"/>
      <c r="B90" s="27"/>
      <c r="C90" s="27"/>
      <c r="D90" s="27"/>
      <c r="E90" s="27"/>
      <c r="F90" s="27"/>
      <c r="G90" s="27"/>
      <c r="H90" s="27"/>
      <c r="I90" s="27"/>
      <c r="J90" s="27"/>
      <c r="K90" s="27"/>
    </row>
    <row r="91" spans="1:61" ht="15" x14ac:dyDescent="0.25">
      <c r="A91" s="27"/>
      <c r="B91" s="27"/>
      <c r="C91" s="27"/>
      <c r="D91" s="27"/>
      <c r="E91" s="27"/>
      <c r="F91" s="27"/>
      <c r="G91" s="27"/>
      <c r="H91" s="27"/>
      <c r="I91" s="27"/>
      <c r="J91" s="27"/>
      <c r="K91" s="27"/>
    </row>
    <row r="92" spans="1:61" ht="15" x14ac:dyDescent="0.25">
      <c r="A92" s="60"/>
      <c r="B92" s="60"/>
      <c r="C92" s="60"/>
      <c r="D92" s="60"/>
      <c r="E92" s="60"/>
      <c r="F92" s="27"/>
      <c r="G92" s="27"/>
      <c r="H92" s="27"/>
      <c r="I92" s="27"/>
      <c r="J92" s="27"/>
      <c r="K92" s="27"/>
    </row>
    <row r="93" spans="1:61" ht="15" x14ac:dyDescent="0.25">
      <c r="A93" s="60"/>
      <c r="B93" s="60"/>
      <c r="C93" s="60"/>
      <c r="D93" s="60"/>
      <c r="E93" s="60"/>
      <c r="F93" s="27"/>
      <c r="G93" s="27"/>
      <c r="H93" s="27"/>
      <c r="I93" s="27"/>
      <c r="J93" s="27"/>
      <c r="K93" s="27"/>
    </row>
    <row r="94" spans="1:61" s="3" customFormat="1" ht="15" x14ac:dyDescent="0.25">
      <c r="A94" s="44"/>
      <c r="B94" s="45"/>
      <c r="C94" s="45"/>
      <c r="D94" s="45"/>
      <c r="E94" s="45"/>
      <c r="F94" s="46"/>
      <c r="G94" s="46"/>
      <c r="H94" s="27"/>
      <c r="I94" s="27"/>
      <c r="J94" s="27"/>
      <c r="K94" s="27"/>
      <c r="BB94" s="4"/>
      <c r="BC94" s="4"/>
      <c r="BD94" s="4"/>
      <c r="BE94" s="4"/>
      <c r="BF94" s="4"/>
      <c r="BG94" s="4"/>
      <c r="BH94" s="4"/>
      <c r="BI94" s="4"/>
    </row>
    <row r="95" spans="1:61" s="3" customFormat="1" ht="15" x14ac:dyDescent="0.25">
      <c r="A95" s="44"/>
      <c r="B95" s="45"/>
      <c r="C95" s="45"/>
      <c r="D95" s="45"/>
      <c r="E95" s="45"/>
      <c r="F95" s="46"/>
      <c r="G95" s="46"/>
      <c r="H95" s="27"/>
      <c r="I95" s="27"/>
      <c r="J95" s="27"/>
      <c r="K95" s="27"/>
      <c r="BB95" s="4"/>
      <c r="BC95" s="4"/>
      <c r="BD95" s="4"/>
      <c r="BE95" s="4"/>
      <c r="BF95" s="4"/>
      <c r="BG95" s="4"/>
      <c r="BH95" s="4"/>
      <c r="BI95" s="4"/>
    </row>
    <row r="96" spans="1:61" s="3" customFormat="1" ht="15" x14ac:dyDescent="0.25">
      <c r="A96" s="44"/>
      <c r="B96" s="45"/>
      <c r="C96" s="45"/>
      <c r="D96" s="45"/>
      <c r="E96" s="45"/>
      <c r="F96" s="27"/>
      <c r="G96" s="27"/>
      <c r="H96" s="27"/>
      <c r="I96" s="27"/>
      <c r="J96" s="27"/>
      <c r="K96" s="27"/>
      <c r="BB96" s="4"/>
      <c r="BC96" s="4"/>
      <c r="BD96" s="4"/>
      <c r="BE96" s="4"/>
      <c r="BF96" s="4"/>
      <c r="BG96" s="4"/>
      <c r="BH96" s="4"/>
      <c r="BI96" s="4"/>
    </row>
    <row r="97" spans="1:61" s="3" customFormat="1" ht="15" x14ac:dyDescent="0.25">
      <c r="A97" s="44"/>
      <c r="B97" s="45"/>
      <c r="C97" s="45"/>
      <c r="D97" s="45"/>
      <c r="E97" s="45"/>
      <c r="F97" s="27"/>
      <c r="G97" s="27"/>
      <c r="H97" s="27"/>
      <c r="I97" s="27"/>
      <c r="J97" s="27"/>
      <c r="K97" s="27"/>
      <c r="BB97" s="4"/>
      <c r="BC97" s="4"/>
      <c r="BD97" s="4"/>
      <c r="BE97" s="4"/>
      <c r="BF97" s="4"/>
      <c r="BG97" s="4"/>
      <c r="BH97" s="4"/>
      <c r="BI97" s="4"/>
    </row>
    <row r="98" spans="1:61" s="3" customFormat="1" ht="15" x14ac:dyDescent="0.25">
      <c r="A98" s="44"/>
      <c r="B98" s="45"/>
      <c r="C98" s="45"/>
      <c r="D98" s="45"/>
      <c r="E98" s="45"/>
      <c r="F98" s="46"/>
      <c r="G98" s="46"/>
      <c r="H98" s="27"/>
      <c r="I98" s="27"/>
      <c r="J98" s="27"/>
      <c r="K98" s="27"/>
      <c r="BB98" s="4"/>
      <c r="BC98" s="4"/>
      <c r="BD98" s="4"/>
      <c r="BE98" s="4"/>
      <c r="BF98" s="4"/>
      <c r="BG98" s="4"/>
      <c r="BH98" s="4"/>
      <c r="BI98" s="4"/>
    </row>
    <row r="99" spans="1:61" s="3" customFormat="1" ht="15" x14ac:dyDescent="0.25">
      <c r="A99" s="44"/>
      <c r="B99" s="45"/>
      <c r="C99" s="45"/>
      <c r="D99" s="45"/>
      <c r="E99" s="45"/>
      <c r="F99" s="46"/>
      <c r="G99" s="46"/>
      <c r="H99" s="27"/>
      <c r="I99" s="27"/>
      <c r="J99" s="27"/>
      <c r="K99" s="27"/>
      <c r="BB99" s="4"/>
      <c r="BC99" s="4"/>
      <c r="BD99" s="4"/>
      <c r="BE99" s="4"/>
      <c r="BF99" s="4"/>
      <c r="BG99" s="4"/>
      <c r="BH99" s="4"/>
      <c r="BI99" s="4"/>
    </row>
    <row r="100" spans="1:61" s="3" customFormat="1" ht="15" x14ac:dyDescent="0.25">
      <c r="A100" s="44"/>
      <c r="B100" s="45"/>
      <c r="C100" s="45"/>
      <c r="D100" s="45"/>
      <c r="E100" s="45"/>
      <c r="F100" s="46"/>
      <c r="G100" s="46"/>
      <c r="H100" s="27"/>
      <c r="I100" s="27"/>
      <c r="J100" s="27"/>
      <c r="K100" s="27"/>
      <c r="BB100" s="4"/>
      <c r="BC100" s="4"/>
      <c r="BD100" s="4"/>
      <c r="BE100" s="4"/>
      <c r="BF100" s="4"/>
      <c r="BG100" s="4"/>
      <c r="BH100" s="4"/>
      <c r="BI100" s="4"/>
    </row>
    <row r="101" spans="1:61" s="3" customFormat="1" ht="15" x14ac:dyDescent="0.25">
      <c r="A101" s="44"/>
      <c r="B101" s="45"/>
      <c r="C101" s="45"/>
      <c r="D101" s="45"/>
      <c r="E101" s="45"/>
      <c r="F101" s="46"/>
      <c r="G101" s="46"/>
      <c r="H101" s="27"/>
      <c r="I101" s="27"/>
      <c r="J101" s="27"/>
      <c r="K101" s="27"/>
      <c r="BB101" s="4"/>
      <c r="BC101" s="4"/>
      <c r="BD101" s="4"/>
      <c r="BE101" s="4"/>
      <c r="BF101" s="4"/>
      <c r="BG101" s="4"/>
      <c r="BH101" s="4"/>
      <c r="BI101" s="4"/>
    </row>
    <row r="102" spans="1:61" s="3" customFormat="1" ht="15" x14ac:dyDescent="0.25">
      <c r="A102" s="44"/>
      <c r="B102" s="45"/>
      <c r="C102" s="45"/>
      <c r="D102" s="45"/>
      <c r="E102" s="45"/>
      <c r="F102" s="27"/>
      <c r="G102" s="27"/>
      <c r="H102" s="27"/>
      <c r="I102" s="27"/>
      <c r="J102" s="27"/>
      <c r="K102" s="27"/>
      <c r="BB102" s="4"/>
      <c r="BC102" s="4"/>
      <c r="BD102" s="4"/>
      <c r="BE102" s="4"/>
      <c r="BF102" s="4"/>
      <c r="BG102" s="4"/>
      <c r="BH102" s="4"/>
      <c r="BI102" s="4"/>
    </row>
    <row r="103" spans="1:61" s="3" customFormat="1" ht="15" x14ac:dyDescent="0.25">
      <c r="A103" s="44"/>
      <c r="B103" s="45"/>
      <c r="C103" s="45"/>
      <c r="D103" s="45"/>
      <c r="E103" s="45"/>
      <c r="F103" s="27"/>
      <c r="G103" s="27"/>
      <c r="H103" s="27"/>
      <c r="I103" s="27"/>
      <c r="J103" s="27"/>
      <c r="K103" s="27"/>
      <c r="BB103" s="4"/>
      <c r="BC103" s="4"/>
      <c r="BD103" s="4"/>
      <c r="BE103" s="4"/>
      <c r="BF103" s="4"/>
      <c r="BG103" s="4"/>
      <c r="BH103" s="4"/>
      <c r="BI103" s="4"/>
    </row>
    <row r="104" spans="1:61" s="3" customFormat="1" ht="15" x14ac:dyDescent="0.25">
      <c r="A104" s="44"/>
      <c r="B104" s="45"/>
      <c r="C104" s="45"/>
      <c r="D104" s="45"/>
      <c r="E104" s="45"/>
      <c r="F104" s="27"/>
      <c r="G104" s="27"/>
      <c r="H104" s="27"/>
      <c r="I104" s="27"/>
      <c r="J104" s="27"/>
      <c r="K104" s="27"/>
      <c r="BB104" s="4"/>
      <c r="BC104" s="4"/>
      <c r="BD104" s="4"/>
      <c r="BE104" s="4"/>
      <c r="BF104" s="4"/>
      <c r="BG104" s="4"/>
      <c r="BH104" s="4"/>
      <c r="BI104" s="4"/>
    </row>
    <row r="105" spans="1:61" s="3" customFormat="1" ht="15" x14ac:dyDescent="0.25">
      <c r="A105" s="44"/>
      <c r="B105" s="45"/>
      <c r="C105" s="45"/>
      <c r="D105" s="45"/>
      <c r="E105" s="45"/>
      <c r="F105" s="27"/>
      <c r="G105" s="27"/>
      <c r="H105" s="27"/>
      <c r="I105" s="27"/>
      <c r="J105" s="27"/>
      <c r="K105" s="27"/>
      <c r="BB105" s="4"/>
      <c r="BC105" s="4"/>
      <c r="BD105" s="4"/>
      <c r="BE105" s="4"/>
      <c r="BF105" s="4"/>
      <c r="BG105" s="4"/>
      <c r="BH105" s="4"/>
      <c r="BI105" s="4"/>
    </row>
    <row r="106" spans="1:61" s="3" customFormat="1" ht="15" x14ac:dyDescent="0.25">
      <c r="A106" s="44"/>
      <c r="B106" s="45"/>
      <c r="C106" s="45"/>
      <c r="D106" s="45"/>
      <c r="E106" s="45"/>
      <c r="F106" s="46"/>
      <c r="G106" s="46"/>
      <c r="H106" s="27"/>
      <c r="I106" s="27"/>
      <c r="J106" s="27"/>
      <c r="K106" s="27"/>
      <c r="BB106" s="4"/>
      <c r="BC106" s="4"/>
      <c r="BD106" s="4"/>
      <c r="BE106" s="4"/>
      <c r="BF106" s="4"/>
      <c r="BG106" s="4"/>
      <c r="BH106" s="4"/>
      <c r="BI106" s="4"/>
    </row>
    <row r="107" spans="1:61" s="3" customFormat="1" ht="15" x14ac:dyDescent="0.25">
      <c r="A107" s="44"/>
      <c r="B107" s="45"/>
      <c r="C107" s="45"/>
      <c r="D107" s="45"/>
      <c r="E107" s="45"/>
      <c r="F107" s="46"/>
      <c r="G107" s="46"/>
      <c r="H107" s="27"/>
      <c r="I107" s="27"/>
      <c r="J107" s="27"/>
      <c r="K107" s="27"/>
      <c r="BB107" s="4"/>
      <c r="BC107" s="4"/>
      <c r="BD107" s="4"/>
      <c r="BE107" s="4"/>
      <c r="BF107" s="4"/>
      <c r="BG107" s="4"/>
      <c r="BH107" s="4"/>
      <c r="BI107" s="4"/>
    </row>
    <row r="108" spans="1:61" s="3" customFormat="1" ht="15" x14ac:dyDescent="0.25">
      <c r="A108" s="44"/>
      <c r="B108" s="45"/>
      <c r="C108" s="45"/>
      <c r="D108" s="45"/>
      <c r="E108" s="45"/>
      <c r="F108" s="27"/>
      <c r="G108" s="27"/>
      <c r="H108" s="27"/>
      <c r="I108" s="27"/>
      <c r="J108" s="27"/>
      <c r="K108" s="27"/>
      <c r="BB108" s="4"/>
      <c r="BC108" s="4"/>
      <c r="BD108" s="4"/>
      <c r="BE108" s="4"/>
      <c r="BF108" s="4"/>
      <c r="BG108" s="4"/>
      <c r="BH108" s="4"/>
      <c r="BI108" s="4"/>
    </row>
    <row r="109" spans="1:61" s="3" customFormat="1" ht="15" x14ac:dyDescent="0.25">
      <c r="A109" s="44"/>
      <c r="B109" s="45"/>
      <c r="C109" s="45"/>
      <c r="D109" s="45"/>
      <c r="E109" s="45"/>
      <c r="F109" s="27"/>
      <c r="G109" s="27"/>
      <c r="H109" s="27"/>
      <c r="I109" s="27"/>
      <c r="J109" s="27"/>
      <c r="K109" s="27"/>
      <c r="BB109" s="4"/>
      <c r="BC109" s="4"/>
      <c r="BD109" s="4"/>
      <c r="BE109" s="4"/>
      <c r="BF109" s="4"/>
      <c r="BG109" s="4"/>
      <c r="BH109" s="4"/>
      <c r="BI109" s="4"/>
    </row>
    <row r="110" spans="1:61" s="3" customFormat="1" ht="15" x14ac:dyDescent="0.25">
      <c r="A110" s="44"/>
      <c r="B110" s="45"/>
      <c r="C110" s="45"/>
      <c r="D110" s="45"/>
      <c r="E110" s="45"/>
      <c r="F110" s="46"/>
      <c r="G110" s="46"/>
      <c r="H110" s="27"/>
      <c r="I110" s="27"/>
      <c r="J110" s="27"/>
      <c r="K110" s="27"/>
      <c r="BB110" s="4"/>
      <c r="BC110" s="4"/>
      <c r="BD110" s="4"/>
      <c r="BE110" s="4"/>
      <c r="BF110" s="4"/>
      <c r="BG110" s="4"/>
      <c r="BH110" s="4"/>
      <c r="BI110" s="4"/>
    </row>
    <row r="111" spans="1:61" s="3" customFormat="1" ht="15" x14ac:dyDescent="0.25">
      <c r="A111" s="44"/>
      <c r="B111" s="45"/>
      <c r="C111" s="45"/>
      <c r="D111" s="45"/>
      <c r="E111" s="45"/>
      <c r="F111" s="46"/>
      <c r="G111" s="46"/>
      <c r="H111" s="27"/>
      <c r="I111" s="27"/>
      <c r="J111" s="27"/>
      <c r="K111" s="27"/>
      <c r="BB111" s="4"/>
      <c r="BC111" s="4"/>
      <c r="BD111" s="4"/>
      <c r="BE111" s="4"/>
      <c r="BF111" s="4"/>
      <c r="BG111" s="4"/>
      <c r="BH111" s="4"/>
      <c r="BI111" s="4"/>
    </row>
    <row r="112" spans="1:61" s="3" customFormat="1" ht="15" x14ac:dyDescent="0.25">
      <c r="A112" s="44"/>
      <c r="B112" s="45"/>
      <c r="C112" s="45"/>
      <c r="D112" s="45"/>
      <c r="E112" s="45"/>
      <c r="F112" s="27"/>
      <c r="G112" s="27"/>
      <c r="H112" s="27"/>
      <c r="I112" s="27"/>
      <c r="J112" s="27"/>
      <c r="K112" s="27"/>
      <c r="BB112" s="4"/>
      <c r="BC112" s="4"/>
      <c r="BD112" s="4"/>
      <c r="BE112" s="4"/>
      <c r="BF112" s="4"/>
      <c r="BG112" s="4"/>
      <c r="BH112" s="4"/>
      <c r="BI112" s="4"/>
    </row>
    <row r="113" spans="1:61" s="3" customFormat="1" ht="15" x14ac:dyDescent="0.25">
      <c r="A113" s="44"/>
      <c r="B113" s="45"/>
      <c r="C113" s="45"/>
      <c r="D113" s="45"/>
      <c r="E113" s="45"/>
      <c r="F113" s="27"/>
      <c r="G113" s="27"/>
      <c r="H113" s="27"/>
      <c r="I113" s="27"/>
      <c r="J113" s="27"/>
      <c r="K113" s="27"/>
      <c r="BB113" s="4"/>
      <c r="BC113" s="4"/>
      <c r="BD113" s="4"/>
      <c r="BE113" s="4"/>
      <c r="BF113" s="4"/>
      <c r="BG113" s="4"/>
      <c r="BH113" s="4"/>
      <c r="BI113" s="4"/>
    </row>
    <row r="114" spans="1:61" s="3" customFormat="1" ht="15" x14ac:dyDescent="0.25">
      <c r="A114" s="44"/>
      <c r="B114" s="45"/>
      <c r="C114" s="45"/>
      <c r="D114" s="45"/>
      <c r="E114" s="45"/>
      <c r="F114" s="46"/>
      <c r="G114" s="46"/>
      <c r="H114" s="27"/>
      <c r="I114" s="27"/>
      <c r="J114" s="27"/>
      <c r="K114" s="27"/>
      <c r="BB114" s="4"/>
      <c r="BC114" s="4"/>
      <c r="BD114" s="4"/>
      <c r="BE114" s="4"/>
      <c r="BF114" s="4"/>
      <c r="BG114" s="4"/>
      <c r="BH114" s="4"/>
      <c r="BI114" s="4"/>
    </row>
    <row r="115" spans="1:61" s="3" customFormat="1" ht="15" x14ac:dyDescent="0.25">
      <c r="A115" s="44"/>
      <c r="B115" s="45"/>
      <c r="C115" s="45"/>
      <c r="D115" s="45"/>
      <c r="E115" s="45"/>
      <c r="F115" s="46"/>
      <c r="G115" s="46"/>
      <c r="H115" s="27"/>
      <c r="I115" s="27"/>
      <c r="J115" s="27"/>
      <c r="K115" s="27"/>
      <c r="BB115" s="4"/>
      <c r="BC115" s="4"/>
      <c r="BD115" s="4"/>
      <c r="BE115" s="4"/>
      <c r="BF115" s="4"/>
      <c r="BG115" s="4"/>
      <c r="BH115" s="4"/>
      <c r="BI115" s="4"/>
    </row>
    <row r="116" spans="1:61" s="3" customFormat="1" ht="15" x14ac:dyDescent="0.25">
      <c r="A116" s="44"/>
      <c r="B116" s="45"/>
      <c r="C116" s="45"/>
      <c r="D116" s="45"/>
      <c r="E116" s="45"/>
      <c r="F116" s="27"/>
      <c r="G116" s="27"/>
      <c r="H116" s="27"/>
      <c r="I116" s="27"/>
      <c r="J116" s="27"/>
      <c r="K116" s="27"/>
      <c r="BB116" s="4"/>
      <c r="BC116" s="4"/>
      <c r="BD116" s="4"/>
      <c r="BE116" s="4"/>
      <c r="BF116" s="4"/>
      <c r="BG116" s="4"/>
      <c r="BH116" s="4"/>
      <c r="BI116" s="4"/>
    </row>
    <row r="117" spans="1:61" s="3" customFormat="1" ht="15" x14ac:dyDescent="0.25">
      <c r="A117" s="44"/>
      <c r="B117" s="45"/>
      <c r="C117" s="45"/>
      <c r="D117" s="45"/>
      <c r="E117" s="45"/>
      <c r="F117" s="27"/>
      <c r="G117" s="27"/>
      <c r="H117" s="27"/>
      <c r="I117" s="27"/>
      <c r="J117" s="27"/>
      <c r="K117" s="27"/>
      <c r="BB117" s="4"/>
      <c r="BC117" s="4"/>
      <c r="BD117" s="4"/>
      <c r="BE117" s="4"/>
      <c r="BF117" s="4"/>
      <c r="BG117" s="4"/>
      <c r="BH117" s="4"/>
      <c r="BI117" s="4"/>
    </row>
    <row r="118" spans="1:61" s="3" customFormat="1" ht="15" x14ac:dyDescent="0.25">
      <c r="A118" s="44"/>
      <c r="B118" s="45"/>
      <c r="C118" s="45"/>
      <c r="D118" s="45"/>
      <c r="E118" s="45"/>
      <c r="F118" s="46"/>
      <c r="G118" s="46"/>
      <c r="H118" s="27"/>
      <c r="I118" s="27"/>
      <c r="J118" s="27"/>
      <c r="K118" s="27"/>
      <c r="BB118" s="4"/>
      <c r="BC118" s="4"/>
      <c r="BD118" s="4"/>
      <c r="BE118" s="4"/>
      <c r="BF118" s="4"/>
      <c r="BG118" s="4"/>
      <c r="BH118" s="4"/>
      <c r="BI118" s="4"/>
    </row>
    <row r="119" spans="1:61" s="3" customFormat="1" ht="15" x14ac:dyDescent="0.25">
      <c r="A119" s="44"/>
      <c r="B119" s="45"/>
      <c r="C119" s="45"/>
      <c r="D119" s="45"/>
      <c r="E119" s="45"/>
      <c r="F119" s="46"/>
      <c r="G119" s="46"/>
      <c r="H119" s="27"/>
      <c r="I119" s="27"/>
      <c r="J119" s="27"/>
      <c r="K119" s="27"/>
      <c r="BB119" s="4"/>
      <c r="BC119" s="4"/>
      <c r="BD119" s="4"/>
      <c r="BE119" s="4"/>
      <c r="BF119" s="4"/>
      <c r="BG119" s="4"/>
      <c r="BH119" s="4"/>
      <c r="BI119" s="4"/>
    </row>
    <row r="120" spans="1:61" s="3" customFormat="1" ht="15" x14ac:dyDescent="0.25">
      <c r="A120" s="44"/>
      <c r="B120" s="45"/>
      <c r="C120" s="45"/>
      <c r="D120" s="45"/>
      <c r="E120" s="45"/>
      <c r="F120" s="27"/>
      <c r="G120" s="27"/>
      <c r="H120" s="27"/>
      <c r="I120" s="27"/>
      <c r="J120" s="27"/>
      <c r="K120" s="27"/>
      <c r="BB120" s="4"/>
      <c r="BC120" s="4"/>
      <c r="BD120" s="4"/>
      <c r="BE120" s="4"/>
      <c r="BF120" s="4"/>
      <c r="BG120" s="4"/>
      <c r="BH120" s="4"/>
      <c r="BI120" s="4"/>
    </row>
    <row r="121" spans="1:61" s="3" customFormat="1" ht="15" x14ac:dyDescent="0.25">
      <c r="A121" s="44"/>
      <c r="B121" s="45"/>
      <c r="C121" s="45"/>
      <c r="D121" s="45"/>
      <c r="E121" s="45"/>
      <c r="F121" s="27"/>
      <c r="G121" s="27"/>
      <c r="H121" s="27"/>
      <c r="I121" s="27"/>
      <c r="J121" s="27"/>
      <c r="K121" s="27"/>
      <c r="BB121" s="4"/>
      <c r="BC121" s="4"/>
      <c r="BD121" s="4"/>
      <c r="BE121" s="4"/>
      <c r="BF121" s="4"/>
      <c r="BG121" s="4"/>
      <c r="BH121" s="4"/>
      <c r="BI121" s="4"/>
    </row>
    <row r="122" spans="1:61" s="3" customFormat="1" ht="15" x14ac:dyDescent="0.25">
      <c r="A122" s="44"/>
      <c r="B122" s="45"/>
      <c r="C122" s="45"/>
      <c r="D122" s="45"/>
      <c r="E122" s="45"/>
      <c r="F122" s="46"/>
      <c r="G122" s="46"/>
      <c r="H122" s="27"/>
      <c r="I122" s="27"/>
      <c r="J122" s="27"/>
      <c r="K122" s="27"/>
      <c r="BB122" s="4"/>
      <c r="BC122" s="4"/>
      <c r="BD122" s="4"/>
      <c r="BE122" s="4"/>
      <c r="BF122" s="4"/>
      <c r="BG122" s="4"/>
      <c r="BH122" s="4"/>
      <c r="BI122" s="4"/>
    </row>
    <row r="123" spans="1:61" s="3" customFormat="1" ht="15" x14ac:dyDescent="0.25">
      <c r="A123" s="44"/>
      <c r="B123" s="45"/>
      <c r="C123" s="45"/>
      <c r="D123" s="45"/>
      <c r="E123" s="45"/>
      <c r="F123" s="27"/>
      <c r="G123" s="27"/>
      <c r="H123" s="27"/>
      <c r="I123" s="27"/>
      <c r="J123" s="27"/>
      <c r="K123" s="27"/>
      <c r="BB123" s="4"/>
      <c r="BC123" s="4"/>
      <c r="BD123" s="4"/>
      <c r="BE123" s="4"/>
      <c r="BF123" s="4"/>
      <c r="BG123" s="4"/>
      <c r="BH123" s="4"/>
      <c r="BI123" s="4"/>
    </row>
    <row r="124" spans="1:61" s="3" customFormat="1" ht="15" x14ac:dyDescent="0.25">
      <c r="A124" s="44"/>
      <c r="B124" s="45"/>
      <c r="C124" s="45"/>
      <c r="D124" s="45"/>
      <c r="E124" s="45"/>
      <c r="F124" s="27"/>
      <c r="G124" s="27"/>
      <c r="H124" s="27"/>
      <c r="I124" s="27"/>
      <c r="J124" s="27"/>
      <c r="K124" s="27"/>
      <c r="BB124" s="4"/>
      <c r="BC124" s="4"/>
      <c r="BD124" s="4"/>
      <c r="BE124" s="4"/>
      <c r="BF124" s="4"/>
      <c r="BG124" s="4"/>
      <c r="BH124" s="4"/>
      <c r="BI124" s="4"/>
    </row>
    <row r="125" spans="1:61" s="3" customFormat="1" ht="15" x14ac:dyDescent="0.25">
      <c r="A125" s="44"/>
      <c r="B125" s="45"/>
      <c r="C125" s="45"/>
      <c r="D125" s="45"/>
      <c r="E125" s="45"/>
      <c r="F125" s="27"/>
      <c r="G125" s="27"/>
      <c r="H125" s="27"/>
      <c r="I125" s="27"/>
      <c r="J125" s="27"/>
      <c r="K125" s="27"/>
      <c r="BB125" s="4"/>
      <c r="BC125" s="4"/>
      <c r="BD125" s="4"/>
      <c r="BE125" s="4"/>
      <c r="BF125" s="4"/>
      <c r="BG125" s="4"/>
      <c r="BH125" s="4"/>
      <c r="BI125" s="4"/>
    </row>
    <row r="126" spans="1:61" s="3" customFormat="1" ht="15" x14ac:dyDescent="0.25">
      <c r="A126" s="44"/>
      <c r="B126" s="45"/>
      <c r="C126" s="45"/>
      <c r="D126" s="45"/>
      <c r="E126" s="45"/>
      <c r="F126" s="27"/>
      <c r="G126" s="27"/>
      <c r="H126" s="27"/>
      <c r="I126" s="27"/>
      <c r="J126" s="27"/>
      <c r="K126" s="27"/>
      <c r="BB126" s="4"/>
      <c r="BC126" s="4"/>
      <c r="BD126" s="4"/>
      <c r="BE126" s="4"/>
      <c r="BF126" s="4"/>
      <c r="BG126" s="4"/>
      <c r="BH126" s="4"/>
      <c r="BI126" s="4"/>
    </row>
    <row r="127" spans="1:61" s="3" customFormat="1" ht="15" x14ac:dyDescent="0.25">
      <c r="A127" s="44"/>
      <c r="B127" s="45"/>
      <c r="C127" s="45"/>
      <c r="D127" s="45"/>
      <c r="E127" s="45"/>
      <c r="F127" s="27"/>
      <c r="G127" s="27"/>
      <c r="H127" s="27"/>
      <c r="I127" s="27"/>
      <c r="J127" s="27"/>
      <c r="K127" s="27"/>
      <c r="BB127" s="4"/>
      <c r="BC127" s="4"/>
      <c r="BD127" s="4"/>
      <c r="BE127" s="4"/>
      <c r="BF127" s="4"/>
      <c r="BG127" s="4"/>
      <c r="BH127" s="4"/>
      <c r="BI127" s="4"/>
    </row>
    <row r="128" spans="1:61" s="3" customFormat="1" ht="15" x14ac:dyDescent="0.25">
      <c r="A128" s="44"/>
      <c r="B128" s="45"/>
      <c r="C128" s="45"/>
      <c r="D128" s="45"/>
      <c r="E128" s="45"/>
      <c r="F128" s="27"/>
      <c r="G128" s="27"/>
      <c r="H128" s="27"/>
      <c r="I128" s="27"/>
      <c r="J128" s="27"/>
      <c r="K128" s="27"/>
      <c r="BB128" s="4"/>
      <c r="BC128" s="4"/>
      <c r="BD128" s="4"/>
      <c r="BE128" s="4"/>
      <c r="BF128" s="4"/>
      <c r="BG128" s="4"/>
      <c r="BH128" s="4"/>
      <c r="BI128" s="4"/>
    </row>
    <row r="129" spans="1:61" s="3" customFormat="1" ht="15" x14ac:dyDescent="0.25">
      <c r="A129" s="44"/>
      <c r="B129" s="45"/>
      <c r="C129" s="45"/>
      <c r="D129" s="45"/>
      <c r="E129" s="45"/>
      <c r="F129" s="46"/>
      <c r="G129" s="46"/>
      <c r="H129" s="27"/>
      <c r="I129" s="27"/>
      <c r="J129" s="27"/>
      <c r="K129" s="27"/>
      <c r="BB129" s="4"/>
      <c r="BC129" s="4"/>
      <c r="BD129" s="4"/>
      <c r="BE129" s="4"/>
      <c r="BF129" s="4"/>
      <c r="BG129" s="4"/>
      <c r="BH129" s="4"/>
      <c r="BI129" s="4"/>
    </row>
    <row r="130" spans="1:61" s="3" customFormat="1" ht="15" x14ac:dyDescent="0.25">
      <c r="A130" s="44"/>
      <c r="B130" s="45"/>
      <c r="C130" s="45"/>
      <c r="D130" s="45"/>
      <c r="E130" s="45"/>
      <c r="F130" s="46"/>
      <c r="G130" s="46"/>
      <c r="H130" s="27"/>
      <c r="I130" s="27"/>
      <c r="J130" s="27"/>
      <c r="K130" s="27"/>
      <c r="BB130" s="4"/>
      <c r="BC130" s="4"/>
      <c r="BD130" s="4"/>
      <c r="BE130" s="4"/>
      <c r="BF130" s="4"/>
      <c r="BG130" s="4"/>
      <c r="BH130" s="4"/>
      <c r="BI130" s="4"/>
    </row>
    <row r="131" spans="1:61" s="3" customFormat="1" ht="15" x14ac:dyDescent="0.25">
      <c r="A131" s="44"/>
      <c r="B131" s="45"/>
      <c r="C131" s="45"/>
      <c r="D131" s="45"/>
      <c r="E131" s="45"/>
      <c r="F131" s="46"/>
      <c r="G131" s="46"/>
      <c r="H131" s="27"/>
      <c r="I131" s="27"/>
      <c r="J131" s="27"/>
      <c r="K131" s="27"/>
      <c r="BB131" s="4"/>
      <c r="BC131" s="4"/>
      <c r="BD131" s="4"/>
      <c r="BE131" s="4"/>
      <c r="BF131" s="4"/>
      <c r="BG131" s="4"/>
      <c r="BH131" s="4"/>
      <c r="BI131" s="4"/>
    </row>
    <row r="132" spans="1:61" s="3" customFormat="1" ht="15" x14ac:dyDescent="0.25">
      <c r="A132" s="44"/>
      <c r="B132" s="45"/>
      <c r="C132" s="45"/>
      <c r="D132" s="45"/>
      <c r="E132" s="45"/>
      <c r="F132" s="27"/>
      <c r="G132" s="27"/>
      <c r="H132" s="27"/>
      <c r="I132" s="27"/>
      <c r="J132" s="27"/>
      <c r="K132" s="27"/>
      <c r="BB132" s="4"/>
      <c r="BC132" s="4"/>
      <c r="BD132" s="4"/>
      <c r="BE132" s="4"/>
      <c r="BF132" s="4"/>
      <c r="BG132" s="4"/>
      <c r="BH132" s="4"/>
      <c r="BI132" s="4"/>
    </row>
    <row r="133" spans="1:61" s="3" customFormat="1" ht="15" x14ac:dyDescent="0.25">
      <c r="A133" s="44"/>
      <c r="B133" s="45"/>
      <c r="C133" s="45"/>
      <c r="D133" s="45"/>
      <c r="E133" s="45"/>
      <c r="F133" s="27"/>
      <c r="G133" s="27"/>
      <c r="H133" s="27"/>
      <c r="I133" s="27"/>
      <c r="J133" s="27"/>
      <c r="K133" s="27"/>
      <c r="BB133" s="4"/>
      <c r="BC133" s="4"/>
      <c r="BD133" s="4"/>
      <c r="BE133" s="4"/>
      <c r="BF133" s="4"/>
      <c r="BG133" s="4"/>
      <c r="BH133" s="4"/>
      <c r="BI133" s="4"/>
    </row>
    <row r="134" spans="1:61" s="3" customFormat="1" ht="15" x14ac:dyDescent="0.25">
      <c r="A134" s="44"/>
      <c r="B134" s="45"/>
      <c r="C134" s="45"/>
      <c r="D134" s="45"/>
      <c r="E134" s="45"/>
      <c r="F134" s="46"/>
      <c r="G134" s="46"/>
      <c r="H134" s="27"/>
      <c r="I134" s="27"/>
      <c r="J134" s="27"/>
      <c r="K134" s="27"/>
      <c r="BB134" s="4"/>
      <c r="BC134" s="4"/>
      <c r="BD134" s="4"/>
      <c r="BE134" s="4"/>
      <c r="BF134" s="4"/>
      <c r="BG134" s="4"/>
      <c r="BH134" s="4"/>
      <c r="BI134" s="4"/>
    </row>
    <row r="135" spans="1:61" s="3" customFormat="1" ht="15" x14ac:dyDescent="0.25">
      <c r="A135" s="44"/>
      <c r="B135" s="45"/>
      <c r="C135" s="45"/>
      <c r="D135" s="45"/>
      <c r="E135" s="45"/>
      <c r="F135" s="27"/>
      <c r="G135" s="27"/>
      <c r="H135" s="27"/>
      <c r="I135" s="27"/>
      <c r="J135" s="27"/>
      <c r="K135" s="27"/>
      <c r="BB135" s="4"/>
      <c r="BC135" s="4"/>
      <c r="BD135" s="4"/>
      <c r="BE135" s="4"/>
      <c r="BF135" s="4"/>
      <c r="BG135" s="4"/>
      <c r="BH135" s="4"/>
      <c r="BI135" s="4"/>
    </row>
    <row r="136" spans="1:61" s="3" customFormat="1" ht="15" x14ac:dyDescent="0.25">
      <c r="A136" s="44"/>
      <c r="B136" s="45"/>
      <c r="C136" s="45"/>
      <c r="D136" s="45"/>
      <c r="E136" s="45"/>
      <c r="F136" s="27"/>
      <c r="G136" s="27"/>
      <c r="H136" s="27"/>
      <c r="I136" s="27"/>
      <c r="J136" s="27"/>
      <c r="K136" s="27"/>
      <c r="BB136" s="4"/>
      <c r="BC136" s="4"/>
      <c r="BD136" s="4"/>
      <c r="BE136" s="4"/>
      <c r="BF136" s="4"/>
      <c r="BG136" s="4"/>
      <c r="BH136" s="4"/>
      <c r="BI136" s="4"/>
    </row>
    <row r="137" spans="1:61" s="3" customFormat="1" ht="15" x14ac:dyDescent="0.25">
      <c r="A137" s="44"/>
      <c r="B137" s="45"/>
      <c r="C137" s="45"/>
      <c r="D137" s="45"/>
      <c r="E137" s="45"/>
      <c r="F137" s="46"/>
      <c r="G137" s="46"/>
      <c r="H137" s="27"/>
      <c r="I137" s="27"/>
      <c r="J137" s="27"/>
      <c r="K137" s="27"/>
      <c r="BB137" s="4"/>
      <c r="BC137" s="4"/>
      <c r="BD137" s="4"/>
      <c r="BE137" s="4"/>
      <c r="BF137" s="4"/>
      <c r="BG137" s="4"/>
      <c r="BH137" s="4"/>
      <c r="BI137" s="4"/>
    </row>
    <row r="138" spans="1:61" s="3" customFormat="1" ht="15" x14ac:dyDescent="0.25">
      <c r="A138" s="44"/>
      <c r="B138" s="45"/>
      <c r="C138" s="45"/>
      <c r="D138" s="45"/>
      <c r="E138" s="45"/>
      <c r="F138" s="46"/>
      <c r="G138" s="46"/>
      <c r="H138" s="27"/>
      <c r="I138" s="27"/>
      <c r="J138" s="27"/>
      <c r="K138" s="27"/>
      <c r="BB138" s="4"/>
      <c r="BC138" s="4"/>
      <c r="BD138" s="4"/>
      <c r="BE138" s="4"/>
      <c r="BF138" s="4"/>
      <c r="BG138" s="4"/>
      <c r="BH138" s="4"/>
      <c r="BI138" s="4"/>
    </row>
    <row r="139" spans="1:61" s="3" customFormat="1" ht="15" x14ac:dyDescent="0.25">
      <c r="A139" s="44"/>
      <c r="B139" s="45"/>
      <c r="C139" s="45"/>
      <c r="D139" s="45"/>
      <c r="E139" s="45"/>
      <c r="F139" s="27"/>
      <c r="G139" s="27"/>
      <c r="H139" s="27"/>
      <c r="I139" s="27"/>
      <c r="J139" s="27"/>
      <c r="K139" s="27"/>
      <c r="BB139" s="4"/>
      <c r="BC139" s="4"/>
      <c r="BD139" s="4"/>
      <c r="BE139" s="4"/>
      <c r="BF139" s="4"/>
      <c r="BG139" s="4"/>
      <c r="BH139" s="4"/>
      <c r="BI139" s="4"/>
    </row>
    <row r="140" spans="1:61" s="3" customFormat="1" ht="15" x14ac:dyDescent="0.25">
      <c r="A140" s="44"/>
      <c r="B140" s="45"/>
      <c r="C140" s="45"/>
      <c r="D140" s="45"/>
      <c r="E140" s="45"/>
      <c r="F140" s="27"/>
      <c r="G140" s="27"/>
      <c r="H140" s="27"/>
      <c r="I140" s="27"/>
      <c r="J140" s="27"/>
      <c r="K140" s="27"/>
      <c r="BB140" s="4"/>
      <c r="BC140" s="4"/>
      <c r="BD140" s="4"/>
      <c r="BE140" s="4"/>
      <c r="BF140" s="4"/>
      <c r="BG140" s="4"/>
      <c r="BH140" s="4"/>
      <c r="BI140" s="4"/>
    </row>
    <row r="141" spans="1:61" s="3" customFormat="1" ht="15" x14ac:dyDescent="0.25">
      <c r="A141" s="44"/>
      <c r="B141" s="45"/>
      <c r="C141" s="45"/>
      <c r="D141" s="45"/>
      <c r="E141" s="45"/>
      <c r="F141" s="46"/>
      <c r="G141" s="46"/>
      <c r="H141" s="27"/>
      <c r="I141" s="27"/>
      <c r="J141" s="27"/>
      <c r="K141" s="27"/>
      <c r="BB141" s="4"/>
      <c r="BC141" s="4"/>
      <c r="BD141" s="4"/>
      <c r="BE141" s="4"/>
      <c r="BF141" s="4"/>
      <c r="BG141" s="4"/>
      <c r="BH141" s="4"/>
      <c r="BI141" s="4"/>
    </row>
    <row r="142" spans="1:61" s="3" customFormat="1" ht="15" x14ac:dyDescent="0.25">
      <c r="A142" s="44"/>
      <c r="B142" s="45"/>
      <c r="C142" s="45"/>
      <c r="D142" s="45"/>
      <c r="E142" s="45"/>
      <c r="F142" s="46"/>
      <c r="G142" s="46"/>
      <c r="H142" s="27"/>
      <c r="I142" s="27"/>
      <c r="J142" s="27"/>
      <c r="K142" s="27"/>
      <c r="BB142" s="4"/>
      <c r="BC142" s="4"/>
      <c r="BD142" s="4"/>
      <c r="BE142" s="4"/>
      <c r="BF142" s="4"/>
      <c r="BG142" s="4"/>
      <c r="BH142" s="4"/>
      <c r="BI142" s="4"/>
    </row>
    <row r="143" spans="1:61" s="3" customFormat="1" ht="15" x14ac:dyDescent="0.25">
      <c r="A143" s="44"/>
      <c r="B143" s="45"/>
      <c r="C143" s="45"/>
      <c r="D143" s="45"/>
      <c r="E143" s="45"/>
      <c r="F143" s="27"/>
      <c r="G143" s="27"/>
      <c r="H143" s="27"/>
      <c r="I143" s="27"/>
      <c r="J143" s="27"/>
      <c r="K143" s="27"/>
      <c r="BB143" s="4"/>
      <c r="BC143" s="4"/>
      <c r="BD143" s="4"/>
      <c r="BE143" s="4"/>
      <c r="BF143" s="4"/>
      <c r="BG143" s="4"/>
      <c r="BH143" s="4"/>
      <c r="BI143" s="4"/>
    </row>
    <row r="144" spans="1:61" s="3" customFormat="1" ht="15" x14ac:dyDescent="0.25">
      <c r="A144" s="44"/>
      <c r="B144" s="45"/>
      <c r="C144" s="45"/>
      <c r="D144" s="45"/>
      <c r="E144" s="45"/>
      <c r="F144" s="27"/>
      <c r="G144" s="27"/>
      <c r="H144" s="27"/>
      <c r="I144" s="27"/>
      <c r="J144" s="27"/>
      <c r="K144" s="27"/>
      <c r="BB144" s="4"/>
      <c r="BC144" s="4"/>
      <c r="BD144" s="4"/>
      <c r="BE144" s="4"/>
      <c r="BF144" s="4"/>
      <c r="BG144" s="4"/>
      <c r="BH144" s="4"/>
      <c r="BI144" s="4"/>
    </row>
    <row r="145" spans="1:61" s="3" customFormat="1" ht="15" x14ac:dyDescent="0.25">
      <c r="A145" s="44"/>
      <c r="B145" s="45"/>
      <c r="C145" s="45"/>
      <c r="D145" s="45"/>
      <c r="E145" s="45"/>
      <c r="F145" s="27"/>
      <c r="G145" s="27"/>
      <c r="H145" s="27"/>
      <c r="I145" s="27"/>
      <c r="J145" s="27"/>
      <c r="K145" s="27"/>
      <c r="BB145" s="4"/>
      <c r="BC145" s="4"/>
      <c r="BD145" s="4"/>
      <c r="BE145" s="4"/>
      <c r="BF145" s="4"/>
      <c r="BG145" s="4"/>
      <c r="BH145" s="4"/>
      <c r="BI145" s="4"/>
    </row>
    <row r="146" spans="1:61" s="3" customFormat="1" ht="15" x14ac:dyDescent="0.25">
      <c r="A146" s="44"/>
      <c r="B146" s="45"/>
      <c r="C146" s="45"/>
      <c r="D146" s="45"/>
      <c r="E146" s="45"/>
      <c r="F146" s="27"/>
      <c r="G146" s="27"/>
      <c r="H146" s="27"/>
      <c r="I146" s="27"/>
      <c r="J146" s="27"/>
      <c r="K146" s="27"/>
      <c r="BB146" s="4"/>
      <c r="BC146" s="4"/>
      <c r="BD146" s="4"/>
      <c r="BE146" s="4"/>
      <c r="BF146" s="4"/>
      <c r="BG146" s="4"/>
      <c r="BH146" s="4"/>
      <c r="BI146" s="4"/>
    </row>
    <row r="147" spans="1:61" s="3" customFormat="1" ht="15" x14ac:dyDescent="0.25">
      <c r="A147" s="44"/>
      <c r="B147" s="45"/>
      <c r="C147" s="45"/>
      <c r="D147" s="45"/>
      <c r="E147" s="45"/>
      <c r="F147" s="27"/>
      <c r="G147" s="27"/>
      <c r="H147" s="27"/>
      <c r="I147" s="27"/>
      <c r="J147" s="27"/>
      <c r="K147" s="27"/>
      <c r="BB147" s="4"/>
      <c r="BC147" s="4"/>
      <c r="BD147" s="4"/>
      <c r="BE147" s="4"/>
      <c r="BF147" s="4"/>
      <c r="BG147" s="4"/>
      <c r="BH147" s="4"/>
      <c r="BI147" s="4"/>
    </row>
    <row r="148" spans="1:61" s="3" customFormat="1" ht="15" x14ac:dyDescent="0.25">
      <c r="A148" s="44"/>
      <c r="B148" s="45"/>
      <c r="C148" s="45"/>
      <c r="D148" s="45"/>
      <c r="E148" s="45"/>
      <c r="F148" s="46"/>
      <c r="G148" s="46"/>
      <c r="H148" s="27"/>
      <c r="I148" s="27"/>
      <c r="J148" s="27"/>
      <c r="K148" s="27"/>
      <c r="BB148" s="4"/>
      <c r="BC148" s="4"/>
      <c r="BD148" s="4"/>
      <c r="BE148" s="4"/>
      <c r="BF148" s="4"/>
      <c r="BG148" s="4"/>
      <c r="BH148" s="4"/>
      <c r="BI148" s="4"/>
    </row>
    <row r="149" spans="1:61" s="3" customFormat="1" ht="15" x14ac:dyDescent="0.25">
      <c r="A149" s="44"/>
      <c r="B149" s="45"/>
      <c r="C149" s="45"/>
      <c r="D149" s="45"/>
      <c r="E149" s="45"/>
      <c r="F149" s="27"/>
      <c r="G149" s="27"/>
      <c r="H149" s="27"/>
      <c r="I149" s="27"/>
      <c r="J149" s="27"/>
      <c r="K149" s="27"/>
      <c r="BB149" s="4"/>
      <c r="BC149" s="4"/>
      <c r="BD149" s="4"/>
      <c r="BE149" s="4"/>
      <c r="BF149" s="4"/>
      <c r="BG149" s="4"/>
      <c r="BH149" s="4"/>
      <c r="BI149" s="4"/>
    </row>
    <row r="150" spans="1:61" s="3" customFormat="1" ht="15" x14ac:dyDescent="0.25">
      <c r="A150" s="44"/>
      <c r="B150" s="45"/>
      <c r="C150" s="45"/>
      <c r="D150" s="45"/>
      <c r="E150" s="45"/>
      <c r="F150" s="27"/>
      <c r="G150" s="27"/>
      <c r="H150" s="27"/>
      <c r="I150" s="27"/>
      <c r="J150" s="27"/>
      <c r="K150" s="27"/>
      <c r="BB150" s="4"/>
      <c r="BC150" s="4"/>
      <c r="BD150" s="4"/>
      <c r="BE150" s="4"/>
      <c r="BF150" s="4"/>
      <c r="BG150" s="4"/>
      <c r="BH150" s="4"/>
      <c r="BI150" s="4"/>
    </row>
    <row r="151" spans="1:61" s="3" customFormat="1" ht="15" x14ac:dyDescent="0.25">
      <c r="A151" s="44"/>
      <c r="B151" s="45"/>
      <c r="C151" s="45"/>
      <c r="D151" s="45"/>
      <c r="E151" s="45"/>
      <c r="F151" s="46"/>
      <c r="G151" s="46"/>
      <c r="H151" s="27"/>
      <c r="I151" s="27"/>
      <c r="J151" s="27"/>
      <c r="K151" s="27"/>
      <c r="BB151" s="4"/>
      <c r="BC151" s="4"/>
      <c r="BD151" s="4"/>
      <c r="BE151" s="4"/>
      <c r="BF151" s="4"/>
      <c r="BG151" s="4"/>
      <c r="BH151" s="4"/>
      <c r="BI151" s="4"/>
    </row>
    <row r="152" spans="1:61" s="3" customFormat="1" ht="15" x14ac:dyDescent="0.25">
      <c r="A152" s="44"/>
      <c r="B152" s="45"/>
      <c r="C152" s="45"/>
      <c r="D152" s="45"/>
      <c r="E152" s="45"/>
      <c r="F152" s="27"/>
      <c r="G152" s="27"/>
      <c r="H152" s="27"/>
      <c r="I152" s="27"/>
      <c r="J152" s="27"/>
      <c r="K152" s="27"/>
      <c r="BB152" s="4"/>
      <c r="BC152" s="4"/>
      <c r="BD152" s="4"/>
      <c r="BE152" s="4"/>
      <c r="BF152" s="4"/>
      <c r="BG152" s="4"/>
      <c r="BH152" s="4"/>
      <c r="BI152" s="4"/>
    </row>
    <row r="153" spans="1:61" s="3" customFormat="1" ht="15" x14ac:dyDescent="0.25">
      <c r="A153" s="44"/>
      <c r="B153" s="45"/>
      <c r="C153" s="45"/>
      <c r="D153" s="45"/>
      <c r="E153" s="45"/>
      <c r="F153" s="27"/>
      <c r="G153" s="27"/>
      <c r="H153" s="27"/>
      <c r="I153" s="27"/>
      <c r="J153" s="27"/>
      <c r="K153" s="27"/>
      <c r="BB153" s="4"/>
      <c r="BC153" s="4"/>
      <c r="BD153" s="4"/>
      <c r="BE153" s="4"/>
      <c r="BF153" s="4"/>
      <c r="BG153" s="4"/>
      <c r="BH153" s="4"/>
      <c r="BI153" s="4"/>
    </row>
    <row r="154" spans="1:61" s="3" customFormat="1" ht="15" x14ac:dyDescent="0.25">
      <c r="A154" s="44"/>
      <c r="B154" s="45"/>
      <c r="C154" s="45"/>
      <c r="D154" s="45"/>
      <c r="E154" s="45"/>
      <c r="F154" s="27"/>
      <c r="G154" s="27"/>
      <c r="H154" s="27"/>
      <c r="I154" s="27"/>
      <c r="J154" s="27"/>
      <c r="K154" s="27"/>
      <c r="BB154" s="4"/>
      <c r="BC154" s="4"/>
      <c r="BD154" s="4"/>
      <c r="BE154" s="4"/>
      <c r="BF154" s="4"/>
      <c r="BG154" s="4"/>
      <c r="BH154" s="4"/>
      <c r="BI154" s="4"/>
    </row>
    <row r="155" spans="1:61" s="3" customFormat="1" ht="15" x14ac:dyDescent="0.25">
      <c r="A155" s="44"/>
      <c r="B155" s="45"/>
      <c r="C155" s="45"/>
      <c r="D155" s="45"/>
      <c r="E155" s="45"/>
      <c r="F155" s="27"/>
      <c r="G155" s="27"/>
      <c r="H155" s="27"/>
      <c r="I155" s="27"/>
      <c r="J155" s="27"/>
      <c r="K155" s="27"/>
      <c r="BB155" s="4"/>
      <c r="BC155" s="4"/>
      <c r="BD155" s="4"/>
      <c r="BE155" s="4"/>
      <c r="BF155" s="4"/>
      <c r="BG155" s="4"/>
      <c r="BH155" s="4"/>
      <c r="BI155" s="4"/>
    </row>
    <row r="156" spans="1:61" s="3" customFormat="1" ht="15" x14ac:dyDescent="0.25">
      <c r="A156" s="44"/>
      <c r="B156" s="45"/>
      <c r="C156" s="45"/>
      <c r="D156" s="45"/>
      <c r="E156" s="45"/>
      <c r="F156" s="46"/>
      <c r="G156" s="46"/>
      <c r="H156" s="27"/>
      <c r="I156" s="27"/>
      <c r="J156" s="27"/>
      <c r="K156" s="27"/>
      <c r="BB156" s="4"/>
      <c r="BC156" s="4"/>
      <c r="BD156" s="4"/>
      <c r="BE156" s="4"/>
      <c r="BF156" s="4"/>
      <c r="BG156" s="4"/>
      <c r="BH156" s="4"/>
      <c r="BI156" s="4"/>
    </row>
    <row r="157" spans="1:61" s="3" customFormat="1" ht="15" x14ac:dyDescent="0.25">
      <c r="A157" s="44"/>
      <c r="B157" s="45"/>
      <c r="C157" s="45"/>
      <c r="D157" s="45"/>
      <c r="E157" s="45"/>
      <c r="F157" s="46"/>
      <c r="G157" s="46"/>
      <c r="H157" s="27"/>
      <c r="I157" s="27"/>
      <c r="J157" s="27"/>
      <c r="K157" s="27"/>
      <c r="BB157" s="4"/>
      <c r="BC157" s="4"/>
      <c r="BD157" s="4"/>
      <c r="BE157" s="4"/>
      <c r="BF157" s="4"/>
      <c r="BG157" s="4"/>
      <c r="BH157" s="4"/>
      <c r="BI157" s="4"/>
    </row>
    <row r="158" spans="1:61" s="3" customFormat="1" ht="15" x14ac:dyDescent="0.25">
      <c r="A158" s="44"/>
      <c r="B158" s="45"/>
      <c r="C158" s="45"/>
      <c r="D158" s="45"/>
      <c r="E158" s="45"/>
      <c r="F158" s="46"/>
      <c r="G158" s="46"/>
      <c r="H158" s="27"/>
      <c r="I158" s="27"/>
      <c r="J158" s="27"/>
      <c r="K158" s="27"/>
      <c r="BB158" s="4"/>
      <c r="BC158" s="4"/>
      <c r="BD158" s="4"/>
      <c r="BE158" s="4"/>
      <c r="BF158" s="4"/>
      <c r="BG158" s="4"/>
      <c r="BH158" s="4"/>
      <c r="BI158" s="4"/>
    </row>
    <row r="159" spans="1:61" s="3" customFormat="1" ht="15" x14ac:dyDescent="0.25">
      <c r="A159" s="44"/>
      <c r="B159" s="45"/>
      <c r="C159" s="45"/>
      <c r="D159" s="45"/>
      <c r="E159" s="45"/>
      <c r="F159" s="46"/>
      <c r="G159" s="46"/>
      <c r="H159" s="27"/>
      <c r="I159" s="27"/>
      <c r="J159" s="27"/>
      <c r="K159" s="27"/>
      <c r="BB159" s="4"/>
      <c r="BC159" s="4"/>
      <c r="BD159" s="4"/>
      <c r="BE159" s="4"/>
      <c r="BF159" s="4"/>
      <c r="BG159" s="4"/>
      <c r="BH159" s="4"/>
      <c r="BI159" s="4"/>
    </row>
    <row r="160" spans="1:61" s="3" customFormat="1" ht="15" x14ac:dyDescent="0.25">
      <c r="A160" s="44"/>
      <c r="B160" s="45"/>
      <c r="C160" s="45"/>
      <c r="D160" s="45"/>
      <c r="E160" s="45"/>
      <c r="F160" s="46"/>
      <c r="G160" s="46"/>
      <c r="H160" s="27"/>
      <c r="I160" s="27"/>
      <c r="J160" s="27"/>
      <c r="K160" s="27"/>
      <c r="BB160" s="4"/>
      <c r="BC160" s="4"/>
      <c r="BD160" s="4"/>
      <c r="BE160" s="4"/>
      <c r="BF160" s="4"/>
      <c r="BG160" s="4"/>
      <c r="BH160" s="4"/>
      <c r="BI160" s="4"/>
    </row>
    <row r="161" spans="1:61" s="3" customFormat="1" ht="15" x14ac:dyDescent="0.25">
      <c r="A161" s="44"/>
      <c r="B161" s="45"/>
      <c r="C161" s="45"/>
      <c r="D161" s="45"/>
      <c r="E161" s="45"/>
      <c r="F161" s="46"/>
      <c r="G161" s="46"/>
      <c r="H161" s="27"/>
      <c r="I161" s="27"/>
      <c r="J161" s="27"/>
      <c r="K161" s="27"/>
      <c r="BB161" s="4"/>
      <c r="BC161" s="4"/>
      <c r="BD161" s="4"/>
      <c r="BE161" s="4"/>
      <c r="BF161" s="4"/>
      <c r="BG161" s="4"/>
      <c r="BH161" s="4"/>
      <c r="BI161" s="4"/>
    </row>
    <row r="162" spans="1:61" s="3" customFormat="1" ht="15" x14ac:dyDescent="0.25">
      <c r="A162" s="44"/>
      <c r="B162" s="45"/>
      <c r="C162" s="45"/>
      <c r="D162" s="45"/>
      <c r="E162" s="45"/>
      <c r="F162" s="27"/>
      <c r="G162" s="27"/>
      <c r="H162" s="27"/>
      <c r="I162" s="27"/>
      <c r="J162" s="27"/>
      <c r="K162" s="27"/>
      <c r="BB162" s="4"/>
      <c r="BC162" s="4"/>
      <c r="BD162" s="4"/>
      <c r="BE162" s="4"/>
      <c r="BF162" s="4"/>
      <c r="BG162" s="4"/>
      <c r="BH162" s="4"/>
      <c r="BI162" s="4"/>
    </row>
    <row r="163" spans="1:61" s="3" customFormat="1" ht="15" x14ac:dyDescent="0.25">
      <c r="A163" s="44"/>
      <c r="B163" s="45"/>
      <c r="C163" s="45"/>
      <c r="D163" s="45"/>
      <c r="E163" s="45"/>
      <c r="F163" s="27"/>
      <c r="G163" s="27"/>
      <c r="H163" s="27"/>
      <c r="I163" s="27"/>
      <c r="J163" s="27"/>
      <c r="K163" s="27"/>
      <c r="BB163" s="4"/>
      <c r="BC163" s="4"/>
      <c r="BD163" s="4"/>
      <c r="BE163" s="4"/>
      <c r="BF163" s="4"/>
      <c r="BG163" s="4"/>
      <c r="BH163" s="4"/>
      <c r="BI163" s="4"/>
    </row>
    <row r="164" spans="1:61" s="3" customFormat="1" ht="15" x14ac:dyDescent="0.25">
      <c r="A164" s="47"/>
      <c r="B164" s="48"/>
      <c r="C164" s="45"/>
      <c r="D164" s="48"/>
      <c r="E164" s="49"/>
      <c r="F164" s="46"/>
      <c r="G164" s="46"/>
      <c r="H164" s="27"/>
      <c r="I164" s="27"/>
      <c r="J164" s="27"/>
      <c r="K164" s="27"/>
      <c r="BB164" s="4"/>
      <c r="BC164" s="4"/>
      <c r="BD164" s="4"/>
      <c r="BE164" s="4"/>
      <c r="BF164" s="4"/>
      <c r="BG164" s="4"/>
      <c r="BH164" s="4"/>
      <c r="BI164" s="4"/>
    </row>
    <row r="165" spans="1:61" s="3" customFormat="1" ht="15" x14ac:dyDescent="0.25">
      <c r="A165" s="50"/>
      <c r="B165" s="50"/>
      <c r="C165" s="48"/>
      <c r="D165" s="50"/>
      <c r="E165" s="51"/>
      <c r="F165" s="46"/>
      <c r="G165" s="46"/>
      <c r="H165" s="27"/>
      <c r="I165" s="27"/>
      <c r="J165" s="27"/>
      <c r="K165" s="27"/>
      <c r="BB165" s="4"/>
      <c r="BC165" s="4"/>
      <c r="BD165" s="4"/>
      <c r="BE165" s="4"/>
      <c r="BF165" s="4"/>
      <c r="BG165" s="4"/>
      <c r="BH165" s="4"/>
      <c r="BI165" s="4"/>
    </row>
    <row r="166" spans="1:61" s="3" customFormat="1" ht="15" x14ac:dyDescent="0.25">
      <c r="A166" s="44"/>
      <c r="B166" s="45"/>
      <c r="C166" s="50"/>
      <c r="D166" s="45"/>
      <c r="E166" s="45"/>
      <c r="F166" s="27"/>
      <c r="G166" s="27"/>
      <c r="H166" s="27"/>
      <c r="I166" s="27"/>
      <c r="J166" s="27"/>
      <c r="K166" s="27"/>
      <c r="BB166" s="4"/>
      <c r="BC166" s="4"/>
      <c r="BD166" s="4"/>
      <c r="BE166" s="4"/>
      <c r="BF166" s="4"/>
      <c r="BG166" s="4"/>
      <c r="BH166" s="4"/>
      <c r="BI166" s="4"/>
    </row>
    <row r="167" spans="1:61" s="3" customFormat="1" ht="15.75" x14ac:dyDescent="0.25">
      <c r="A167" s="52"/>
      <c r="B167" s="52"/>
      <c r="C167" s="45"/>
      <c r="D167" s="52"/>
      <c r="E167" s="52"/>
      <c r="F167" s="52"/>
      <c r="G167" s="52"/>
      <c r="H167" s="52"/>
      <c r="I167" s="52"/>
      <c r="J167" s="52"/>
      <c r="K167" s="52"/>
      <c r="BB167" s="4"/>
      <c r="BC167" s="4"/>
      <c r="BD167" s="4"/>
      <c r="BE167" s="4"/>
      <c r="BF167" s="4"/>
      <c r="BG167" s="4"/>
      <c r="BH167" s="4"/>
      <c r="BI167" s="4"/>
    </row>
    <row r="168" spans="1:61" s="3" customFormat="1" x14ac:dyDescent="0.2">
      <c r="A168" s="9"/>
      <c r="B168" s="9"/>
      <c r="C168" s="9"/>
      <c r="D168" s="9"/>
      <c r="E168" s="9"/>
      <c r="F168" s="9"/>
      <c r="G168" s="9"/>
      <c r="H168" s="10"/>
      <c r="I168" s="10"/>
      <c r="J168" s="10"/>
      <c r="K168" s="9"/>
      <c r="BB168" s="4"/>
      <c r="BC168" s="4"/>
      <c r="BD168" s="4"/>
      <c r="BE168" s="4"/>
      <c r="BF168" s="4"/>
      <c r="BG168" s="4"/>
      <c r="BH168" s="4"/>
      <c r="BI168" s="4"/>
    </row>
    <row r="169" spans="1:61" s="3" customFormat="1" x14ac:dyDescent="0.2">
      <c r="A169" s="9"/>
      <c r="B169" s="9"/>
      <c r="C169" s="9"/>
      <c r="D169" s="9"/>
      <c r="E169" s="9"/>
      <c r="F169" s="9"/>
      <c r="G169" s="9"/>
      <c r="H169" s="10"/>
      <c r="I169" s="10"/>
      <c r="J169" s="10"/>
      <c r="K169" s="9"/>
      <c r="BB169" s="4"/>
      <c r="BC169" s="4"/>
      <c r="BD169" s="4"/>
      <c r="BE169" s="4"/>
      <c r="BF169" s="4"/>
      <c r="BG169" s="4"/>
      <c r="BH169" s="4"/>
      <c r="BI169" s="4"/>
    </row>
    <row r="170" spans="1:61" s="3" customFormat="1" x14ac:dyDescent="0.2">
      <c r="A170" s="10" t="s">
        <v>14</v>
      </c>
      <c r="B170" s="9"/>
      <c r="C170" s="9"/>
      <c r="D170" s="9"/>
      <c r="E170" s="9"/>
      <c r="F170" s="9"/>
      <c r="G170" s="9"/>
      <c r="H170" s="10"/>
      <c r="I170" s="10"/>
      <c r="J170" s="10"/>
      <c r="K170" s="9"/>
      <c r="BB170" s="4"/>
      <c r="BC170" s="4"/>
      <c r="BD170" s="4"/>
      <c r="BE170" s="4"/>
      <c r="BF170" s="4"/>
      <c r="BG170" s="4"/>
      <c r="BH170" s="4"/>
      <c r="BI170" s="4"/>
    </row>
    <row r="171" spans="1:61" s="3" customFormat="1" x14ac:dyDescent="0.2">
      <c r="A171" s="53"/>
      <c r="B171" s="53"/>
      <c r="C171" s="53"/>
      <c r="D171" s="53"/>
      <c r="E171" s="53"/>
      <c r="F171" s="53"/>
      <c r="G171" s="53"/>
      <c r="H171" s="53"/>
      <c r="I171" s="53"/>
      <c r="J171" s="53"/>
      <c r="K171" s="53"/>
      <c r="BB171" s="4"/>
      <c r="BC171" s="4"/>
      <c r="BD171" s="4"/>
      <c r="BE171" s="4"/>
      <c r="BF171" s="4"/>
      <c r="BG171" s="4"/>
      <c r="BH171" s="4"/>
      <c r="BI171" s="4"/>
    </row>
    <row r="172" spans="1:61" s="3" customFormat="1" x14ac:dyDescent="0.2">
      <c r="A172" s="53"/>
      <c r="B172" s="53"/>
      <c r="C172" s="53"/>
      <c r="D172" s="53"/>
      <c r="E172" s="53"/>
      <c r="F172" s="53"/>
      <c r="G172" s="53"/>
      <c r="H172" s="53"/>
      <c r="I172" s="53"/>
      <c r="J172" s="53"/>
      <c r="K172" s="53"/>
      <c r="BB172" s="4"/>
      <c r="BC172" s="4"/>
      <c r="BD172" s="4"/>
      <c r="BE172" s="4"/>
      <c r="BF172" s="4"/>
      <c r="BG172" s="4"/>
      <c r="BH172" s="4"/>
      <c r="BI172" s="4"/>
    </row>
    <row r="173" spans="1:61" s="3" customFormat="1" x14ac:dyDescent="0.2">
      <c r="A173" s="53"/>
      <c r="B173" s="53"/>
      <c r="C173" s="53"/>
      <c r="D173" s="53"/>
      <c r="E173" s="53"/>
      <c r="F173" s="53"/>
      <c r="G173" s="53"/>
      <c r="H173" s="53"/>
      <c r="I173" s="53"/>
      <c r="J173" s="53"/>
      <c r="K173" s="53"/>
      <c r="BB173" s="4"/>
      <c r="BC173" s="4"/>
      <c r="BD173" s="4"/>
      <c r="BE173" s="4"/>
      <c r="BF173" s="4"/>
      <c r="BG173" s="4"/>
      <c r="BH173" s="4"/>
      <c r="BI173" s="4"/>
    </row>
    <row r="174" spans="1:61" s="3" customFormat="1" x14ac:dyDescent="0.2">
      <c r="A174" s="53"/>
      <c r="B174" s="53"/>
      <c r="C174" s="53"/>
      <c r="D174" s="53"/>
      <c r="E174" s="53"/>
      <c r="F174" s="53"/>
      <c r="G174" s="53"/>
      <c r="H174" s="53"/>
      <c r="I174" s="53"/>
      <c r="J174" s="53"/>
      <c r="K174" s="53"/>
      <c r="BB174" s="4"/>
      <c r="BC174" s="4"/>
      <c r="BD174" s="4"/>
      <c r="BE174" s="4"/>
      <c r="BF174" s="4"/>
      <c r="BG174" s="4"/>
      <c r="BH174" s="4"/>
      <c r="BI174" s="4"/>
    </row>
    <row r="175" spans="1:61" s="3" customFormat="1" x14ac:dyDescent="0.2">
      <c r="A175" s="53"/>
      <c r="B175" s="53"/>
      <c r="C175" s="53"/>
      <c r="D175" s="53"/>
      <c r="E175" s="53"/>
      <c r="F175" s="53"/>
      <c r="G175" s="53"/>
      <c r="H175" s="53"/>
      <c r="I175" s="53"/>
      <c r="J175" s="53"/>
      <c r="K175" s="53"/>
      <c r="BB175" s="4"/>
      <c r="BC175" s="4"/>
      <c r="BD175" s="4"/>
      <c r="BE175" s="4"/>
      <c r="BF175" s="4"/>
      <c r="BG175" s="4"/>
      <c r="BH175" s="4"/>
      <c r="BI175" s="4"/>
    </row>
    <row r="176" spans="1:61" s="3" customFormat="1" x14ac:dyDescent="0.2">
      <c r="A176" s="53"/>
      <c r="B176" s="53"/>
      <c r="C176" s="53"/>
      <c r="D176" s="53"/>
      <c r="E176" s="53"/>
      <c r="F176" s="53"/>
      <c r="G176" s="53"/>
      <c r="H176" s="53"/>
      <c r="I176" s="53"/>
      <c r="J176" s="53"/>
      <c r="K176" s="53"/>
      <c r="BB176" s="4"/>
      <c r="BC176" s="4"/>
      <c r="BD176" s="4"/>
      <c r="BE176" s="4"/>
      <c r="BF176" s="4"/>
      <c r="BG176" s="4"/>
      <c r="BH176" s="4"/>
      <c r="BI176" s="4"/>
    </row>
    <row r="177" spans="1:61" s="3" customFormat="1" x14ac:dyDescent="0.2">
      <c r="A177" s="53"/>
      <c r="B177" s="53"/>
      <c r="C177" s="53"/>
      <c r="D177" s="53"/>
      <c r="E177" s="53"/>
      <c r="F177" s="53"/>
      <c r="G177" s="53"/>
      <c r="H177" s="53"/>
      <c r="I177" s="53"/>
      <c r="J177" s="53"/>
      <c r="K177" s="53"/>
      <c r="BB177" s="4"/>
      <c r="BC177" s="4"/>
      <c r="BD177" s="4"/>
      <c r="BE177" s="4"/>
      <c r="BF177" s="4"/>
      <c r="BG177" s="4"/>
      <c r="BH177" s="4"/>
      <c r="BI177" s="4"/>
    </row>
    <row r="178" spans="1:61" s="3" customFormat="1" x14ac:dyDescent="0.2">
      <c r="A178" s="53"/>
      <c r="B178" s="53"/>
      <c r="C178" s="53"/>
      <c r="D178" s="53"/>
      <c r="E178" s="53"/>
      <c r="F178" s="53"/>
      <c r="G178" s="53"/>
      <c r="H178" s="53"/>
      <c r="I178" s="53"/>
      <c r="J178" s="53"/>
      <c r="K178" s="53"/>
      <c r="BB178" s="4"/>
      <c r="BC178" s="4"/>
      <c r="BD178" s="4"/>
      <c r="BE178" s="4"/>
      <c r="BF178" s="4"/>
      <c r="BG178" s="4"/>
      <c r="BH178" s="4"/>
      <c r="BI178" s="4"/>
    </row>
    <row r="179" spans="1:61" s="3" customFormat="1" x14ac:dyDescent="0.2">
      <c r="A179" s="53"/>
      <c r="B179" s="53"/>
      <c r="C179" s="53"/>
      <c r="D179" s="53"/>
      <c r="E179" s="53"/>
      <c r="F179" s="53"/>
      <c r="G179" s="53"/>
      <c r="H179" s="53"/>
      <c r="I179" s="53"/>
      <c r="J179" s="53"/>
      <c r="K179" s="53"/>
      <c r="BB179" s="4"/>
      <c r="BC179" s="4"/>
      <c r="BD179" s="4"/>
      <c r="BE179" s="4"/>
      <c r="BF179" s="4"/>
      <c r="BG179" s="4"/>
      <c r="BH179" s="4"/>
      <c r="BI179" s="4"/>
    </row>
    <row r="180" spans="1:61" s="3" customFormat="1" x14ac:dyDescent="0.2">
      <c r="H180" s="54"/>
      <c r="I180" s="54"/>
      <c r="J180" s="54"/>
    </row>
    <row r="181" spans="1:61" s="3" customFormat="1" x14ac:dyDescent="0.2">
      <c r="H181" s="54"/>
      <c r="I181" s="54"/>
      <c r="J181" s="54"/>
    </row>
    <row r="182" spans="1:61" s="3" customFormat="1" x14ac:dyDescent="0.2">
      <c r="H182" s="54"/>
      <c r="I182" s="54"/>
      <c r="J182" s="54"/>
    </row>
    <row r="183" spans="1:61" s="3" customFormat="1" x14ac:dyDescent="0.2">
      <c r="H183" s="54"/>
      <c r="I183" s="54"/>
      <c r="J183" s="54"/>
    </row>
    <row r="184" spans="1:61" s="3" customFormat="1" x14ac:dyDescent="0.2">
      <c r="H184" s="54"/>
      <c r="I184" s="54"/>
      <c r="J184" s="54"/>
    </row>
    <row r="185" spans="1:61" s="3" customFormat="1" x14ac:dyDescent="0.2">
      <c r="H185" s="54"/>
      <c r="I185" s="54"/>
      <c r="J185" s="54"/>
    </row>
    <row r="186" spans="1:61" s="3" customFormat="1" x14ac:dyDescent="0.2">
      <c r="H186" s="54"/>
      <c r="I186" s="54"/>
      <c r="J186" s="54"/>
    </row>
    <row r="187" spans="1:61" s="3" customFormat="1" x14ac:dyDescent="0.2">
      <c r="H187" s="54"/>
      <c r="I187" s="54"/>
      <c r="J187" s="54"/>
    </row>
    <row r="188" spans="1:61" s="3" customFormat="1" x14ac:dyDescent="0.2">
      <c r="H188" s="54"/>
      <c r="I188" s="54"/>
      <c r="J188" s="54"/>
    </row>
    <row r="189" spans="1:61" s="3" customFormat="1" x14ac:dyDescent="0.2">
      <c r="H189" s="54"/>
      <c r="I189" s="54"/>
      <c r="J189" s="54"/>
    </row>
    <row r="190" spans="1:61" s="3" customFormat="1" x14ac:dyDescent="0.2">
      <c r="H190" s="54"/>
      <c r="I190" s="54"/>
      <c r="J190" s="54"/>
    </row>
    <row r="191" spans="1:61" s="3" customFormat="1" x14ac:dyDescent="0.2">
      <c r="H191" s="54"/>
      <c r="I191" s="54"/>
      <c r="J191" s="54"/>
    </row>
    <row r="192" spans="1:61" s="3" customFormat="1" x14ac:dyDescent="0.2">
      <c r="H192" s="54"/>
      <c r="I192" s="54"/>
      <c r="J192" s="54"/>
    </row>
    <row r="193" spans="8:10" s="3" customFormat="1" x14ac:dyDescent="0.2">
      <c r="H193" s="54"/>
      <c r="I193" s="54"/>
      <c r="J193" s="54"/>
    </row>
    <row r="194" spans="8:10" s="3" customFormat="1" x14ac:dyDescent="0.2">
      <c r="H194" s="54"/>
      <c r="I194" s="54"/>
      <c r="J194" s="54"/>
    </row>
    <row r="195" spans="8:10" s="3" customFormat="1" x14ac:dyDescent="0.2">
      <c r="H195" s="54"/>
      <c r="I195" s="54"/>
      <c r="J195" s="54"/>
    </row>
    <row r="196" spans="8:10" s="3" customFormat="1" x14ac:dyDescent="0.2">
      <c r="H196" s="54"/>
      <c r="I196" s="54"/>
      <c r="J196" s="54"/>
    </row>
    <row r="197" spans="8:10" s="3" customFormat="1" x14ac:dyDescent="0.2">
      <c r="H197" s="54"/>
      <c r="I197" s="54"/>
      <c r="J197" s="54"/>
    </row>
    <row r="198" spans="8:10" s="3" customFormat="1" x14ac:dyDescent="0.2">
      <c r="H198" s="54"/>
      <c r="I198" s="54"/>
      <c r="J198" s="54"/>
    </row>
    <row r="199" spans="8:10" s="3" customFormat="1" x14ac:dyDescent="0.2">
      <c r="H199" s="54"/>
      <c r="I199" s="54"/>
      <c r="J199" s="54"/>
    </row>
    <row r="200" spans="8:10" s="3" customFormat="1" x14ac:dyDescent="0.2">
      <c r="H200" s="54"/>
      <c r="I200" s="54"/>
      <c r="J200" s="54"/>
    </row>
    <row r="201" spans="8:10" s="3" customFormat="1" x14ac:dyDescent="0.2">
      <c r="H201" s="54"/>
      <c r="I201" s="54"/>
      <c r="J201" s="54"/>
    </row>
    <row r="202" spans="8:10" s="3" customFormat="1" x14ac:dyDescent="0.2">
      <c r="H202" s="54"/>
      <c r="I202" s="54"/>
      <c r="J202" s="54"/>
    </row>
    <row r="203" spans="8:10" s="3" customFormat="1" x14ac:dyDescent="0.2">
      <c r="H203" s="54"/>
      <c r="I203" s="54"/>
      <c r="J203" s="54"/>
    </row>
    <row r="204" spans="8:10" s="3" customFormat="1" x14ac:dyDescent="0.2">
      <c r="H204" s="54"/>
      <c r="I204" s="54"/>
      <c r="J204" s="54"/>
    </row>
    <row r="205" spans="8:10" s="3" customFormat="1" x14ac:dyDescent="0.2">
      <c r="H205" s="54"/>
      <c r="I205" s="54"/>
      <c r="J205" s="54"/>
    </row>
    <row r="206" spans="8:10" s="3" customFormat="1" x14ac:dyDescent="0.2">
      <c r="H206" s="54"/>
      <c r="I206" s="54"/>
      <c r="J206" s="54"/>
    </row>
    <row r="207" spans="8:10" s="3" customFormat="1" x14ac:dyDescent="0.2">
      <c r="H207" s="54"/>
      <c r="I207" s="54"/>
      <c r="J207" s="54"/>
    </row>
    <row r="208" spans="8:10" s="3" customFormat="1" x14ac:dyDescent="0.2">
      <c r="H208" s="54"/>
      <c r="I208" s="54"/>
      <c r="J208" s="54"/>
    </row>
    <row r="209" spans="8:10" s="3" customFormat="1" x14ac:dyDescent="0.2">
      <c r="H209" s="54"/>
      <c r="I209" s="54"/>
      <c r="J209" s="54"/>
    </row>
    <row r="210" spans="8:10" s="3" customFormat="1" x14ac:dyDescent="0.2">
      <c r="H210" s="54"/>
      <c r="I210" s="54"/>
      <c r="J210" s="54"/>
    </row>
    <row r="211" spans="8:10" s="3" customFormat="1" x14ac:dyDescent="0.2">
      <c r="H211" s="54"/>
      <c r="I211" s="54"/>
      <c r="J211" s="54"/>
    </row>
    <row r="212" spans="8:10" s="3" customFormat="1" x14ac:dyDescent="0.2">
      <c r="H212" s="54"/>
      <c r="I212" s="54"/>
      <c r="J212" s="54"/>
    </row>
    <row r="213" spans="8:10" s="3" customFormat="1" x14ac:dyDescent="0.2">
      <c r="H213" s="54"/>
      <c r="I213" s="54"/>
      <c r="J213" s="54"/>
    </row>
    <row r="214" spans="8:10" s="3" customFormat="1" x14ac:dyDescent="0.2">
      <c r="H214" s="54"/>
      <c r="I214" s="54"/>
      <c r="J214" s="54"/>
    </row>
    <row r="215" spans="8:10" s="3" customFormat="1" x14ac:dyDescent="0.2">
      <c r="H215" s="54"/>
      <c r="I215" s="54"/>
      <c r="J215" s="54"/>
    </row>
    <row r="216" spans="8:10" s="3" customFormat="1" x14ac:dyDescent="0.2">
      <c r="H216" s="54"/>
      <c r="I216" s="54"/>
      <c r="J216" s="54"/>
    </row>
    <row r="217" spans="8:10" s="3" customFormat="1" x14ac:dyDescent="0.2">
      <c r="H217" s="54"/>
      <c r="I217" s="54"/>
      <c r="J217" s="54"/>
    </row>
    <row r="218" spans="8:10" s="3" customFormat="1" x14ac:dyDescent="0.2">
      <c r="H218" s="54"/>
      <c r="I218" s="54"/>
      <c r="J218" s="54"/>
    </row>
    <row r="219" spans="8:10" s="3" customFormat="1" x14ac:dyDescent="0.2">
      <c r="H219" s="54"/>
      <c r="I219" s="54"/>
      <c r="J219" s="54"/>
    </row>
    <row r="220" spans="8:10" s="3" customFormat="1" x14ac:dyDescent="0.2">
      <c r="H220" s="54"/>
      <c r="I220" s="54"/>
      <c r="J220" s="54"/>
    </row>
    <row r="221" spans="8:10" s="3" customFormat="1" x14ac:dyDescent="0.2">
      <c r="H221" s="54"/>
      <c r="I221" s="54"/>
      <c r="J221" s="54"/>
    </row>
    <row r="222" spans="8:10" s="3" customFormat="1" x14ac:dyDescent="0.2">
      <c r="H222" s="54"/>
      <c r="I222" s="54"/>
      <c r="J222" s="54"/>
    </row>
    <row r="223" spans="8:10" s="3" customFormat="1" x14ac:dyDescent="0.2">
      <c r="H223" s="54"/>
      <c r="I223" s="54"/>
      <c r="J223" s="54"/>
    </row>
    <row r="224" spans="8:10" s="3" customFormat="1" x14ac:dyDescent="0.2">
      <c r="H224" s="54"/>
      <c r="I224" s="54"/>
      <c r="J224" s="54"/>
    </row>
    <row r="225" spans="8:10" s="3" customFormat="1" x14ac:dyDescent="0.2">
      <c r="H225" s="54"/>
      <c r="I225" s="54"/>
      <c r="J225" s="54"/>
    </row>
    <row r="226" spans="8:10" s="3" customFormat="1" x14ac:dyDescent="0.2">
      <c r="H226" s="54"/>
      <c r="I226" s="54"/>
      <c r="J226" s="54"/>
    </row>
    <row r="227" spans="8:10" s="3" customFormat="1" x14ac:dyDescent="0.2">
      <c r="H227" s="54"/>
      <c r="I227" s="54"/>
      <c r="J227" s="54"/>
    </row>
    <row r="228" spans="8:10" s="3" customFormat="1" x14ac:dyDescent="0.2">
      <c r="H228" s="54"/>
      <c r="I228" s="54"/>
      <c r="J228" s="54"/>
    </row>
    <row r="229" spans="8:10" s="3" customFormat="1" x14ac:dyDescent="0.2">
      <c r="H229" s="54"/>
      <c r="I229" s="54"/>
      <c r="J229" s="54"/>
    </row>
    <row r="230" spans="8:10" s="3" customFormat="1" x14ac:dyDescent="0.2">
      <c r="H230" s="54"/>
      <c r="I230" s="54"/>
      <c r="J230" s="54"/>
    </row>
    <row r="231" spans="8:10" s="3" customFormat="1" x14ac:dyDescent="0.2">
      <c r="H231" s="54"/>
      <c r="I231" s="54"/>
      <c r="J231" s="54"/>
    </row>
    <row r="232" spans="8:10" s="3" customFormat="1" x14ac:dyDescent="0.2">
      <c r="H232" s="54"/>
      <c r="I232" s="54"/>
      <c r="J232" s="54"/>
    </row>
    <row r="233" spans="8:10" s="3" customFormat="1" x14ac:dyDescent="0.2">
      <c r="H233" s="54"/>
      <c r="I233" s="54"/>
      <c r="J233" s="54"/>
    </row>
    <row r="234" spans="8:10" s="3" customFormat="1" x14ac:dyDescent="0.2">
      <c r="H234" s="54"/>
      <c r="I234" s="54"/>
      <c r="J234" s="54"/>
    </row>
    <row r="235" spans="8:10" s="3" customFormat="1" x14ac:dyDescent="0.2">
      <c r="H235" s="54"/>
      <c r="I235" s="54"/>
      <c r="J235" s="54"/>
    </row>
    <row r="236" spans="8:10" s="3" customFormat="1" x14ac:dyDescent="0.2">
      <c r="H236" s="54"/>
      <c r="I236" s="54"/>
      <c r="J236" s="54"/>
    </row>
    <row r="237" spans="8:10" s="3" customFormat="1" x14ac:dyDescent="0.2">
      <c r="H237" s="54"/>
      <c r="I237" s="54"/>
      <c r="J237" s="54"/>
    </row>
    <row r="238" spans="8:10" s="3" customFormat="1" x14ac:dyDescent="0.2">
      <c r="H238" s="54"/>
      <c r="I238" s="54"/>
      <c r="J238" s="54"/>
    </row>
    <row r="239" spans="8:10" s="3" customFormat="1" x14ac:dyDescent="0.2">
      <c r="H239" s="54"/>
      <c r="I239" s="54"/>
      <c r="J239" s="54"/>
    </row>
    <row r="240" spans="8:10" s="3" customFormat="1" x14ac:dyDescent="0.2">
      <c r="H240" s="54"/>
      <c r="I240" s="54"/>
      <c r="J240" s="54"/>
    </row>
    <row r="241" spans="8:10" s="3" customFormat="1" x14ac:dyDescent="0.2">
      <c r="H241" s="54"/>
      <c r="I241" s="54"/>
      <c r="J241" s="54"/>
    </row>
    <row r="242" spans="8:10" s="3" customFormat="1" x14ac:dyDescent="0.2">
      <c r="H242" s="54"/>
      <c r="I242" s="54"/>
      <c r="J242" s="54"/>
    </row>
    <row r="243" spans="8:10" s="3" customFormat="1" x14ac:dyDescent="0.2">
      <c r="H243" s="54"/>
      <c r="I243" s="54"/>
      <c r="J243" s="54"/>
    </row>
    <row r="244" spans="8:10" s="3" customFormat="1" x14ac:dyDescent="0.2">
      <c r="H244" s="54"/>
      <c r="I244" s="54"/>
      <c r="J244" s="54"/>
    </row>
    <row r="245" spans="8:10" s="3" customFormat="1" x14ac:dyDescent="0.2">
      <c r="H245" s="54"/>
      <c r="I245" s="54"/>
      <c r="J245" s="54"/>
    </row>
    <row r="246" spans="8:10" s="3" customFormat="1" x14ac:dyDescent="0.2">
      <c r="H246" s="54"/>
      <c r="I246" s="54"/>
      <c r="J246" s="54"/>
    </row>
    <row r="247" spans="8:10" s="3" customFormat="1" x14ac:dyDescent="0.2">
      <c r="H247" s="54"/>
      <c r="I247" s="54"/>
      <c r="J247" s="54"/>
    </row>
    <row r="248" spans="8:10" s="3" customFormat="1" x14ac:dyDescent="0.2">
      <c r="H248" s="54"/>
      <c r="I248" s="54"/>
      <c r="J248" s="54"/>
    </row>
    <row r="249" spans="8:10" s="3" customFormat="1" x14ac:dyDescent="0.2">
      <c r="H249" s="54"/>
      <c r="I249" s="54"/>
      <c r="J249" s="54"/>
    </row>
    <row r="250" spans="8:10" s="3" customFormat="1" x14ac:dyDescent="0.2">
      <c r="H250" s="54"/>
      <c r="I250" s="54"/>
      <c r="J250" s="54"/>
    </row>
    <row r="251" spans="8:10" s="3" customFormat="1" x14ac:dyDescent="0.2">
      <c r="H251" s="54"/>
      <c r="I251" s="54"/>
      <c r="J251" s="54"/>
    </row>
    <row r="252" spans="8:10" s="3" customFormat="1" x14ac:dyDescent="0.2">
      <c r="H252" s="54"/>
      <c r="I252" s="54"/>
      <c r="J252" s="54"/>
    </row>
    <row r="253" spans="8:10" s="3" customFormat="1" x14ac:dyDescent="0.2">
      <c r="H253" s="54"/>
      <c r="I253" s="54"/>
      <c r="J253" s="54"/>
    </row>
    <row r="254" spans="8:10" s="3" customFormat="1" x14ac:dyDescent="0.2">
      <c r="H254" s="54"/>
      <c r="I254" s="54"/>
      <c r="J254" s="54"/>
    </row>
    <row r="255" spans="8:10" s="3" customFormat="1" x14ac:dyDescent="0.2">
      <c r="H255" s="54"/>
      <c r="I255" s="54"/>
      <c r="J255" s="54"/>
    </row>
    <row r="256" spans="8:10" s="3" customFormat="1" x14ac:dyDescent="0.2">
      <c r="H256" s="54"/>
      <c r="I256" s="54"/>
      <c r="J256" s="54"/>
    </row>
    <row r="257" spans="8:10" s="3" customFormat="1" x14ac:dyDescent="0.2">
      <c r="H257" s="54"/>
      <c r="I257" s="54"/>
      <c r="J257" s="54"/>
    </row>
    <row r="258" spans="8:10" s="3" customFormat="1" x14ac:dyDescent="0.2">
      <c r="H258" s="54"/>
      <c r="I258" s="54"/>
      <c r="J258" s="54"/>
    </row>
    <row r="259" spans="8:10" s="3" customFormat="1" x14ac:dyDescent="0.2">
      <c r="H259" s="54"/>
      <c r="I259" s="54"/>
      <c r="J259" s="54"/>
    </row>
    <row r="260" spans="8:10" s="3" customFormat="1" x14ac:dyDescent="0.2">
      <c r="H260" s="54"/>
      <c r="I260" s="54"/>
      <c r="J260" s="54"/>
    </row>
    <row r="261" spans="8:10" s="3" customFormat="1" x14ac:dyDescent="0.2">
      <c r="H261" s="54"/>
      <c r="I261" s="54"/>
      <c r="J261" s="54"/>
    </row>
    <row r="262" spans="8:10" s="3" customFormat="1" x14ac:dyDescent="0.2">
      <c r="H262" s="54"/>
      <c r="I262" s="54"/>
      <c r="J262" s="54"/>
    </row>
    <row r="263" spans="8:10" s="3" customFormat="1" x14ac:dyDescent="0.2">
      <c r="H263" s="54"/>
      <c r="I263" s="54"/>
      <c r="J263" s="54"/>
    </row>
    <row r="264" spans="8:10" s="3" customFormat="1" x14ac:dyDescent="0.2">
      <c r="H264" s="54"/>
      <c r="I264" s="54"/>
      <c r="J264" s="54"/>
    </row>
    <row r="265" spans="8:10" s="3" customFormat="1" x14ac:dyDescent="0.2">
      <c r="H265" s="54"/>
      <c r="I265" s="54"/>
      <c r="J265" s="54"/>
    </row>
    <row r="266" spans="8:10" s="3" customFormat="1" x14ac:dyDescent="0.2">
      <c r="H266" s="54"/>
      <c r="I266" s="54"/>
      <c r="J266" s="54"/>
    </row>
    <row r="267" spans="8:10" s="3" customFormat="1" x14ac:dyDescent="0.2">
      <c r="H267" s="54"/>
      <c r="I267" s="54"/>
      <c r="J267" s="54"/>
    </row>
    <row r="268" spans="8:10" s="3" customFormat="1" x14ac:dyDescent="0.2">
      <c r="H268" s="54"/>
      <c r="I268" s="54"/>
      <c r="J268" s="54"/>
    </row>
    <row r="269" spans="8:10" s="3" customFormat="1" x14ac:dyDescent="0.2">
      <c r="H269" s="54"/>
      <c r="I269" s="54"/>
      <c r="J269" s="54"/>
    </row>
    <row r="270" spans="8:10" s="3" customFormat="1" x14ac:dyDescent="0.2">
      <c r="H270" s="54"/>
      <c r="I270" s="54"/>
      <c r="J270" s="54"/>
    </row>
    <row r="271" spans="8:10" s="3" customFormat="1" x14ac:dyDescent="0.2">
      <c r="H271" s="54"/>
      <c r="I271" s="54"/>
      <c r="J271" s="54"/>
    </row>
    <row r="272" spans="8:10" s="3" customFormat="1" x14ac:dyDescent="0.2">
      <c r="H272" s="54"/>
      <c r="I272" s="54"/>
      <c r="J272" s="54"/>
    </row>
    <row r="273" spans="8:10" s="3" customFormat="1" x14ac:dyDescent="0.2">
      <c r="H273" s="54"/>
      <c r="I273" s="54"/>
      <c r="J273" s="54"/>
    </row>
    <row r="274" spans="8:10" s="3" customFormat="1" x14ac:dyDescent="0.2">
      <c r="H274" s="54"/>
      <c r="I274" s="54"/>
      <c r="J274" s="54"/>
    </row>
    <row r="275" spans="8:10" s="3" customFormat="1" x14ac:dyDescent="0.2">
      <c r="H275" s="54"/>
      <c r="I275" s="54"/>
      <c r="J275" s="54"/>
    </row>
    <row r="276" spans="8:10" s="3" customFormat="1" x14ac:dyDescent="0.2">
      <c r="H276" s="54"/>
      <c r="I276" s="54"/>
      <c r="J276" s="54"/>
    </row>
    <row r="277" spans="8:10" s="3" customFormat="1" x14ac:dyDescent="0.2">
      <c r="H277" s="54"/>
      <c r="I277" s="54"/>
      <c r="J277" s="54"/>
    </row>
    <row r="278" spans="8:10" s="3" customFormat="1" x14ac:dyDescent="0.2">
      <c r="H278" s="54"/>
      <c r="I278" s="54"/>
      <c r="J278" s="54"/>
    </row>
    <row r="279" spans="8:10" s="3" customFormat="1" x14ac:dyDescent="0.2">
      <c r="H279" s="54"/>
      <c r="I279" s="54"/>
      <c r="J279" s="54"/>
    </row>
    <row r="280" spans="8:10" s="3" customFormat="1" x14ac:dyDescent="0.2">
      <c r="H280" s="54"/>
      <c r="I280" s="54"/>
      <c r="J280" s="54"/>
    </row>
    <row r="281" spans="8:10" s="3" customFormat="1" x14ac:dyDescent="0.2">
      <c r="H281" s="54"/>
      <c r="I281" s="54"/>
      <c r="J281" s="54"/>
    </row>
    <row r="282" spans="8:10" s="3" customFormat="1" x14ac:dyDescent="0.2">
      <c r="H282" s="54"/>
      <c r="I282" s="54"/>
      <c r="J282" s="54"/>
    </row>
    <row r="283" spans="8:10" s="3" customFormat="1" x14ac:dyDescent="0.2">
      <c r="H283" s="54"/>
      <c r="I283" s="54"/>
      <c r="J283" s="54"/>
    </row>
    <row r="284" spans="8:10" s="3" customFormat="1" x14ac:dyDescent="0.2">
      <c r="H284" s="54"/>
      <c r="I284" s="54"/>
      <c r="J284" s="54"/>
    </row>
    <row r="285" spans="8:10" s="3" customFormat="1" x14ac:dyDescent="0.2">
      <c r="H285" s="54"/>
      <c r="I285" s="54"/>
      <c r="J285" s="54"/>
    </row>
    <row r="286" spans="8:10" s="3" customFormat="1" x14ac:dyDescent="0.2">
      <c r="H286" s="54"/>
      <c r="I286" s="54"/>
      <c r="J286" s="54"/>
    </row>
    <row r="287" spans="8:10" s="3" customFormat="1" x14ac:dyDescent="0.2">
      <c r="H287" s="54"/>
      <c r="I287" s="54"/>
      <c r="J287" s="54"/>
    </row>
    <row r="288" spans="8:10" s="3" customFormat="1" x14ac:dyDescent="0.2">
      <c r="H288" s="54"/>
      <c r="I288" s="54"/>
      <c r="J288" s="54"/>
    </row>
    <row r="289" spans="8:10" s="3" customFormat="1" x14ac:dyDescent="0.2">
      <c r="H289" s="54"/>
      <c r="I289" s="54"/>
      <c r="J289" s="54"/>
    </row>
    <row r="290" spans="8:10" s="3" customFormat="1" x14ac:dyDescent="0.2">
      <c r="H290" s="54"/>
      <c r="I290" s="54"/>
      <c r="J290" s="54"/>
    </row>
    <row r="291" spans="8:10" s="3" customFormat="1" x14ac:dyDescent="0.2">
      <c r="H291" s="54"/>
      <c r="I291" s="54"/>
      <c r="J291" s="54"/>
    </row>
  </sheetData>
  <mergeCells count="8">
    <mergeCell ref="A92:E92"/>
    <mergeCell ref="A93:E93"/>
    <mergeCell ref="A1:H1"/>
    <mergeCell ref="B4:D4"/>
    <mergeCell ref="B5:C5"/>
    <mergeCell ref="A9:K9"/>
    <mergeCell ref="F17:G17"/>
    <mergeCell ref="F18:G18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16" fitToHeight="0" orientation="portrait" verticalDpi="4294967293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ate_x0020_and_x0020_Time xmlns="04fa126e-f418-4097-ab49-c34846201149" xsi:nil="true"/>
    <lcf76f155ced4ddcb4097134ff3c332f xmlns="04fa126e-f418-4097-ab49-c34846201149">
      <Terms xmlns="http://schemas.microsoft.com/office/infopath/2007/PartnerControls"/>
    </lcf76f155ced4ddcb4097134ff3c332f>
    <TaxCatchAll xmlns="ed3ef6f8-3797-4792-9ea4-30cd9e65eb70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BA4C89FE4F6264BAE0689DA5D04D3B5" ma:contentTypeVersion="18" ma:contentTypeDescription="Create a new document." ma:contentTypeScope="" ma:versionID="47f4eb3e8ab5fccd815e704684d2dd16">
  <xsd:schema xmlns:xsd="http://www.w3.org/2001/XMLSchema" xmlns:xs="http://www.w3.org/2001/XMLSchema" xmlns:p="http://schemas.microsoft.com/office/2006/metadata/properties" xmlns:ns2="04fa126e-f418-4097-ab49-c34846201149" xmlns:ns3="ed3ef6f8-3797-4792-9ea4-30cd9e65eb70" targetNamespace="http://schemas.microsoft.com/office/2006/metadata/properties" ma:root="true" ma:fieldsID="f7866a85af8c280c0a2f61d7edfafbbe" ns2:_="" ns3:_="">
    <xsd:import namespace="04fa126e-f418-4097-ab49-c34846201149"/>
    <xsd:import namespace="ed3ef6f8-3797-4792-9ea4-30cd9e65eb7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Location" minOccurs="0"/>
                <xsd:element ref="ns2:Date_x0020_and_x0020_Time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EventHashCode" minOccurs="0"/>
                <xsd:element ref="ns2:MediaServiceGenerationTime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4fa126e-f418-4097-ab49-c3484620114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AutoTags" ma:index="11" nillable="true" ma:displayName="MediaServiceAutoTags" ma:description="" ma:internalName="MediaServiceAutoTags" ma:readOnly="true">
      <xsd:simpleType>
        <xsd:restriction base="dms:Text"/>
      </xsd:simpleType>
    </xsd:element>
    <xsd:element name="MediaServiceLocation" ma:index="12" nillable="true" ma:displayName="MediaServiceLocation" ma:description="" ma:internalName="MediaServiceLocation" ma:readOnly="true">
      <xsd:simpleType>
        <xsd:restriction base="dms:Text"/>
      </xsd:simpleType>
    </xsd:element>
    <xsd:element name="Date_x0020_and_x0020_Time" ma:index="13" nillable="true" ma:displayName="Date and Time" ma:format="DateTime" ma:internalName="Date_x0020_and_x0020_Time">
      <xsd:simpleType>
        <xsd:restriction base="dms:DateTime"/>
      </xsd:simpleType>
    </xsd:element>
    <xsd:element name="MediaServiceOCR" ma:index="14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3" nillable="true" ma:taxonomy="true" ma:internalName="lcf76f155ced4ddcb4097134ff3c332f" ma:taxonomyFieldName="MediaServiceImageTags" ma:displayName="Image Tags" ma:readOnly="false" ma:fieldId="{5cf76f15-5ced-4ddc-b409-7134ff3c332f}" ma:taxonomyMulti="true" ma:sspId="4a3a3107-ee44-48e8-8dc4-a02a180e3e5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5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d3ef6f8-3797-4792-9ea4-30cd9e65eb70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4" nillable="true" ma:displayName="Taxonomy Catch All Column" ma:hidden="true" ma:list="{c73fc073-0db4-4881-8911-51696a55097e}" ma:internalName="TaxCatchAll" ma:showField="CatchAllData" ma:web="ed3ef6f8-3797-4792-9ea4-30cd9e65eb7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A4B0DCE-ADB4-4580-A14B-B8E9ACDB2DC0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A45321F6-8F42-48A1-A466-2CC49A4A73E3}">
  <ds:schemaRefs>
    <ds:schemaRef ds:uri="http://purl.org/dc/terms/"/>
    <ds:schemaRef ds:uri="http://schemas.microsoft.com/office/2006/metadata/properties"/>
    <ds:schemaRef ds:uri="http://www.w3.org/XML/1998/namespace"/>
    <ds:schemaRef ds:uri="http://schemas.microsoft.com/office/2006/documentManagement/types"/>
    <ds:schemaRef ds:uri="http://purl.org/dc/dcmitype/"/>
    <ds:schemaRef ds:uri="ed3ef6f8-3797-4792-9ea4-30cd9e65eb70"/>
    <ds:schemaRef ds:uri="04fa126e-f418-4097-ab49-c34846201149"/>
    <ds:schemaRef ds:uri="http://purl.org/dc/elements/1.1/"/>
    <ds:schemaRef ds:uri="http://schemas.microsoft.com/office/infopath/2007/PartnerControls"/>
    <ds:schemaRef ds:uri="http://schemas.openxmlformats.org/package/2006/metadata/core-properties"/>
  </ds:schemaRefs>
</ds:datastoreItem>
</file>

<file path=customXml/itemProps3.xml><?xml version="1.0" encoding="utf-8"?>
<ds:datastoreItem xmlns:ds="http://schemas.openxmlformats.org/officeDocument/2006/customXml" ds:itemID="{AD6994CF-ED95-491C-A8C0-974D8784EE7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4fa126e-f418-4097-ab49-c34846201149"/>
    <ds:schemaRef ds:uri="ed3ef6f8-3797-4792-9ea4-30cd9e65eb7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1001.29 Borrowing Expenses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Lence Leimbach</dc:creator>
  <cp:lastModifiedBy>Sanja Dopud</cp:lastModifiedBy>
  <dcterms:created xsi:type="dcterms:W3CDTF">2019-06-18T04:54:42Z</dcterms:created>
  <dcterms:modified xsi:type="dcterms:W3CDTF">2024-01-10T04:02:38Z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0x0101003BA4C89FE4F6264BAE0689DA5D04D3B5</vt:lpwstr>
  </property>
  <property fmtid="{D5CDD505-2E9C-101B-9397-08002B2CF9AE}" pid="3" name="MediaServiceImageTags">
    <vt:lpwstr/>
  </property>
</Properties>
</file>