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HFB Super\HFB.SuperClients\W\WADJ\2019\Workpapers\8. Income\Disposals\"/>
    </mc:Choice>
  </mc:AlternateContent>
  <xr:revisionPtr revIDLastSave="0" documentId="13_ncr:1_{EAB46C25-DD1C-467A-9129-2025673F346E}" xr6:coauthVersionLast="45" xr6:coauthVersionMax="45" xr10:uidLastSave="{00000000-0000-0000-0000-000000000000}"/>
  <bookViews>
    <workbookView xWindow="-28920" yWindow="-120" windowWidth="29040" windowHeight="15840" xr2:uid="{9913EC00-B59D-4E6D-98EC-5E997DFD45BD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C13" i="1"/>
  <c r="F16" i="1"/>
  <c r="C12" i="1"/>
  <c r="B16" i="1" l="1"/>
  <c r="C5" i="1"/>
  <c r="C6" i="1"/>
  <c r="C8" i="1"/>
  <c r="C9" i="1"/>
  <c r="C10" i="1"/>
  <c r="C11" i="1"/>
  <c r="C4" i="1"/>
  <c r="C14" i="1"/>
  <c r="C16" i="1" s="1"/>
  <c r="D17" i="1" s="1"/>
  <c r="E17" i="1" s="1"/>
  <c r="B6" i="1"/>
</calcChain>
</file>

<file path=xl/sharedStrings.xml><?xml version="1.0" encoding="utf-8"?>
<sst xmlns="http://schemas.openxmlformats.org/spreadsheetml/2006/main" count="10" uniqueCount="10">
  <si>
    <t>Deposit</t>
  </si>
  <si>
    <t>Sale price</t>
  </si>
  <si>
    <t>Council Rates</t>
  </si>
  <si>
    <t>Water &amp; Sewerage</t>
  </si>
  <si>
    <t>Water usage</t>
  </si>
  <si>
    <t>bank fees</t>
  </si>
  <si>
    <t>60% Fund</t>
  </si>
  <si>
    <t>Legal Fees</t>
  </si>
  <si>
    <t>Rates</t>
  </si>
  <si>
    <t>less amt alloc to WDV of Fixtures &amp; Fittings of $257.92 = $401,742.08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</si>
</sst>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9" fontId="2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0" xfId="0" applyNumberFormat="1"/>
    <xf numFmtId="0" fontId="0" fillId="0" borderId="0" xfId="0" applyFill="1"/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CBD21-2F48-4D69-9F99-2F4602BA9535}">
  <dimension ref="A3:F18"/>
  <sheetViews>
    <sheetView tabSelected="1" zoomScale="130" zoomScaleNormal="130" workbookViewId="0">
      <selection activeCell="A3" sqref="A3"/>
    </sheetView>
  </sheetViews>
  <sheetFormatPr defaultRowHeight="15" x14ac:dyDescent="0.25"/>
  <cols>
    <col min="1" max="1" width="29.85546875" customWidth="1"/>
    <col min="2" max="3" width="12.28515625" bestFit="1" customWidth="1"/>
    <col min="4" max="5" width="10" bestFit="1" customWidth="1"/>
    <col min="6" max="6" width="9.28515625" bestFit="1" customWidth="1"/>
  </cols>
  <sheetData>
    <row r="3" spans="1:6" x14ac:dyDescent="0.25">
      <c r="B3" s="2">
        <v>1</v>
      </c>
      <c r="C3" s="3" t="s">
        <v>6</v>
      </c>
      <c r="D3" s="1"/>
      <c r="E3" s="1"/>
      <c r="F3" s="1"/>
    </row>
    <row r="4" spans="1:6" x14ac:dyDescent="0.25">
      <c r="A4" s="5" t="s">
        <v>1</v>
      </c>
      <c r="B4" s="6">
        <v>670000</v>
      </c>
      <c r="C4" s="6">
        <f>B4*0.6</f>
        <v>402000</v>
      </c>
      <c r="D4" s="1"/>
      <c r="E4" s="1" t="s">
        <v>9</v>
      </c>
      <c r="F4" s="1"/>
    </row>
    <row r="5" spans="1:6" x14ac:dyDescent="0.25">
      <c r="A5" t="s">
        <v>0</v>
      </c>
      <c r="B5" s="1">
        <v>-33500</v>
      </c>
      <c r="C5" s="1">
        <f t="shared" ref="C5:C14" si="0">B5*0.6</f>
        <v>-20100</v>
      </c>
      <c r="D5" s="1"/>
      <c r="E5" s="1"/>
      <c r="F5" s="1"/>
    </row>
    <row r="6" spans="1:6" x14ac:dyDescent="0.25">
      <c r="B6" s="1">
        <f>SUM(B4:B5)</f>
        <v>636500</v>
      </c>
      <c r="C6" s="1">
        <f t="shared" si="0"/>
        <v>381900</v>
      </c>
      <c r="D6" s="1"/>
      <c r="E6" s="1"/>
      <c r="F6" s="1"/>
    </row>
    <row r="7" spans="1:6" x14ac:dyDescent="0.25">
      <c r="B7" s="1"/>
      <c r="C7" s="1"/>
      <c r="D7" s="1"/>
      <c r="E7" s="1"/>
      <c r="F7" s="1"/>
    </row>
    <row r="8" spans="1:6" x14ac:dyDescent="0.25">
      <c r="A8" t="s">
        <v>2</v>
      </c>
      <c r="B8" s="1">
        <v>601.72</v>
      </c>
      <c r="C8" s="1">
        <f t="shared" si="0"/>
        <v>361.03199999999998</v>
      </c>
      <c r="D8" s="1"/>
      <c r="E8" s="1"/>
      <c r="F8" s="1"/>
    </row>
    <row r="9" spans="1:6" x14ac:dyDescent="0.25">
      <c r="A9" t="s">
        <v>3</v>
      </c>
      <c r="B9" s="1">
        <v>91.29</v>
      </c>
      <c r="C9" s="1">
        <f t="shared" si="0"/>
        <v>54.774000000000001</v>
      </c>
      <c r="D9" s="1"/>
      <c r="E9" s="1"/>
      <c r="F9" s="1"/>
    </row>
    <row r="10" spans="1:6" x14ac:dyDescent="0.25">
      <c r="A10" t="s">
        <v>4</v>
      </c>
      <c r="B10" s="1">
        <v>-236.24</v>
      </c>
      <c r="C10" s="1">
        <f t="shared" si="0"/>
        <v>-141.744</v>
      </c>
      <c r="D10" s="1"/>
      <c r="E10" s="1"/>
      <c r="F10" s="1"/>
    </row>
    <row r="11" spans="1:6" x14ac:dyDescent="0.25">
      <c r="A11" t="s">
        <v>5</v>
      </c>
      <c r="B11" s="1">
        <v>-30</v>
      </c>
      <c r="C11" s="1">
        <f t="shared" si="0"/>
        <v>-18</v>
      </c>
      <c r="D11" s="1"/>
      <c r="E11" s="1"/>
      <c r="F11" s="1"/>
    </row>
    <row r="12" spans="1:6" x14ac:dyDescent="0.25">
      <c r="A12" t="s">
        <v>7</v>
      </c>
      <c r="B12" s="1">
        <v>-715</v>
      </c>
      <c r="C12" s="1">
        <f t="shared" si="0"/>
        <v>-429</v>
      </c>
      <c r="D12" s="1"/>
      <c r="E12" s="1"/>
      <c r="F12" s="1"/>
    </row>
    <row r="13" spans="1:6" x14ac:dyDescent="0.25">
      <c r="A13" t="s">
        <v>8</v>
      </c>
      <c r="B13" s="1">
        <v>-850.87</v>
      </c>
      <c r="C13" s="1">
        <f t="shared" si="0"/>
        <v>-510.52199999999999</v>
      </c>
      <c r="D13" s="1"/>
      <c r="E13" s="1"/>
      <c r="F13" s="1"/>
    </row>
    <row r="14" spans="1:6" x14ac:dyDescent="0.25">
      <c r="B14" s="1">
        <f>SUM(B8:B13)</f>
        <v>-1139.0999999999999</v>
      </c>
      <c r="C14" s="1">
        <f t="shared" si="0"/>
        <v>-683.45999999999992</v>
      </c>
      <c r="D14" s="1"/>
      <c r="E14" s="1"/>
      <c r="F14" s="1"/>
    </row>
    <row r="15" spans="1:6" x14ac:dyDescent="0.25">
      <c r="B15" s="1"/>
      <c r="C15" s="1"/>
      <c r="D15" s="1"/>
      <c r="E15" s="1">
        <v>715</v>
      </c>
      <c r="F15" s="1">
        <v>850.87</v>
      </c>
    </row>
    <row r="16" spans="1:6" x14ac:dyDescent="0.25">
      <c r="B16" s="1">
        <f>B6+B14</f>
        <v>635360.9</v>
      </c>
      <c r="C16" s="1">
        <f>C6+C14</f>
        <v>381216.54</v>
      </c>
      <c r="D16" s="1"/>
      <c r="E16" s="1"/>
      <c r="F16" s="1">
        <f>F15*0.6</f>
        <v>510.52199999999999</v>
      </c>
    </row>
    <row r="17" spans="2:6" x14ac:dyDescent="0.25">
      <c r="B17" s="1"/>
      <c r="C17" s="1">
        <v>381216.54</v>
      </c>
      <c r="D17" s="1">
        <f>C17-C16</f>
        <v>0</v>
      </c>
      <c r="E17" s="1">
        <f>D17/0.6</f>
        <v>0</v>
      </c>
      <c r="F17" s="1"/>
    </row>
    <row r="18" spans="2:6" x14ac:dyDescent="0.25">
      <c r="C18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Shona Sherman</dc:creator>
  <cp:lastModifiedBy>Danielle Barrow</cp:lastModifiedBy>
  <dcterms:created xsi:type="dcterms:W3CDTF">2019-05-13T03:48:52Z</dcterms:created>
  <dcterms:modified xsi:type="dcterms:W3CDTF">2020-08-03T01:45:27Z</dcterms:modified>
</cp:coreProperties>
</file>