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22231af8b5eb35/reduceTAX/Clients/Mulhearn^J James ^0 Sally/Jasalage Superannuation Fund/WP 2023 ITR/"/>
    </mc:Choice>
  </mc:AlternateContent>
  <xr:revisionPtr revIDLastSave="0" documentId="8_{8141A5FF-D41A-49E2-9CD5-5C6CAE0C81E5}" xr6:coauthVersionLast="47" xr6:coauthVersionMax="47" xr10:uidLastSave="{00000000-0000-0000-0000-000000000000}"/>
  <bookViews>
    <workbookView xWindow="28680" yWindow="1725" windowWidth="29040" windowHeight="15720" xr2:uid="{476886D8-2DC1-4496-BDF8-9C8F3ECC9E57}"/>
  </bookViews>
  <sheets>
    <sheet name="$3,000pm" sheetId="2" r:id="rId1"/>
    <sheet name="Minimum" sheetId="1" r:id="rId2"/>
  </sheets>
  <definedNames>
    <definedName name="_xlnm.Print_Area" localSheetId="0">'$3,000pm'!$A$1:$I$190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2" l="1"/>
  <c r="I43" i="2"/>
  <c r="I19" i="2"/>
  <c r="I31" i="2"/>
  <c r="C9" i="2"/>
  <c r="E189" i="2" l="1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8" i="2"/>
  <c r="E17" i="2"/>
  <c r="E16" i="2"/>
  <c r="E15" i="2"/>
  <c r="E14" i="2"/>
  <c r="E13" i="2"/>
  <c r="E12" i="2"/>
  <c r="E11" i="2"/>
  <c r="E10" i="2"/>
  <c r="F9" i="2"/>
  <c r="C10" i="2" s="1"/>
  <c r="D10" i="2" s="1"/>
  <c r="F10" i="2" l="1"/>
  <c r="C11" i="2" s="1"/>
  <c r="D11" i="2" s="1"/>
  <c r="F11" i="2" s="1"/>
  <c r="C12" i="2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0" i="1"/>
  <c r="F9" i="1"/>
  <c r="C10" i="1" s="1"/>
  <c r="D10" i="1" s="1"/>
  <c r="D12" i="2" l="1"/>
  <c r="F10" i="1"/>
  <c r="C11" i="1" s="1"/>
  <c r="D11" i="1" s="1"/>
  <c r="F12" i="2" l="1"/>
  <c r="C13" i="2" s="1"/>
  <c r="F11" i="1"/>
  <c r="C12" i="1" s="1"/>
  <c r="D12" i="1" s="1"/>
  <c r="D13" i="2" l="1"/>
  <c r="F12" i="1"/>
  <c r="C13" i="1" s="1"/>
  <c r="D13" i="1" s="1"/>
  <c r="F13" i="2" l="1"/>
  <c r="C14" i="2" s="1"/>
  <c r="F13" i="1"/>
  <c r="C14" i="1" s="1"/>
  <c r="D14" i="1" s="1"/>
  <c r="D14" i="2" l="1"/>
  <c r="F14" i="1"/>
  <c r="C15" i="1" s="1"/>
  <c r="D15" i="1" s="1"/>
  <c r="F14" i="2" l="1"/>
  <c r="C15" i="2" s="1"/>
  <c r="F15" i="1"/>
  <c r="C16" i="1" s="1"/>
  <c r="D16" i="1" s="1"/>
  <c r="D15" i="2" l="1"/>
  <c r="F16" i="1"/>
  <c r="C17" i="1" s="1"/>
  <c r="D17" i="1" s="1"/>
  <c r="F15" i="2" l="1"/>
  <c r="C16" i="2" s="1"/>
  <c r="D16" i="2" s="1"/>
  <c r="F17" i="1"/>
  <c r="C18" i="1" s="1"/>
  <c r="D18" i="1" s="1"/>
  <c r="F16" i="2" l="1"/>
  <c r="C17" i="2" s="1"/>
  <c r="D17" i="2" s="1"/>
  <c r="F17" i="2" s="1"/>
  <c r="C18" i="2" s="1"/>
  <c r="F18" i="1"/>
  <c r="C19" i="1" s="1"/>
  <c r="D19" i="1" s="1"/>
  <c r="G19" i="1" s="1"/>
  <c r="D18" i="2" l="1"/>
  <c r="F18" i="2" s="1"/>
  <c r="C19" i="2" s="1"/>
  <c r="F19" i="1"/>
  <c r="C20" i="1" s="1"/>
  <c r="D20" i="1" s="1"/>
  <c r="D19" i="2" l="1"/>
  <c r="F20" i="1"/>
  <c r="C21" i="1" s="1"/>
  <c r="D21" i="1" s="1"/>
  <c r="G19" i="2" l="1"/>
  <c r="F19" i="2"/>
  <c r="C20" i="2" s="1"/>
  <c r="F21" i="1"/>
  <c r="C22" i="1" s="1"/>
  <c r="D22" i="1" s="1"/>
  <c r="D20" i="2" l="1"/>
  <c r="F22" i="1"/>
  <c r="C23" i="1" s="1"/>
  <c r="D23" i="1" s="1"/>
  <c r="F20" i="2" l="1"/>
  <c r="C21" i="2" s="1"/>
  <c r="F23" i="1"/>
  <c r="C24" i="1" s="1"/>
  <c r="D24" i="1" s="1"/>
  <c r="D21" i="2" l="1"/>
  <c r="F24" i="1"/>
  <c r="C25" i="1" s="1"/>
  <c r="D25" i="1" s="1"/>
  <c r="F25" i="1" s="1"/>
  <c r="C26" i="1" s="1"/>
  <c r="D26" i="1" s="1"/>
  <c r="F21" i="2" l="1"/>
  <c r="C22" i="2" s="1"/>
  <c r="F26" i="1"/>
  <c r="C27" i="1" s="1"/>
  <c r="D27" i="1" s="1"/>
  <c r="D22" i="2" l="1"/>
  <c r="F27" i="1"/>
  <c r="C28" i="1" s="1"/>
  <c r="D28" i="1" s="1"/>
  <c r="F22" i="2" l="1"/>
  <c r="C23" i="2" s="1"/>
  <c r="F28" i="1"/>
  <c r="C29" i="1" s="1"/>
  <c r="D29" i="1" s="1"/>
  <c r="D23" i="2" l="1"/>
  <c r="F23" i="2" s="1"/>
  <c r="C24" i="2" s="1"/>
  <c r="F29" i="1"/>
  <c r="C30" i="1" s="1"/>
  <c r="D30" i="1" s="1"/>
  <c r="D24" i="2" l="1"/>
  <c r="F24" i="2" s="1"/>
  <c r="C25" i="2" s="1"/>
  <c r="F30" i="1"/>
  <c r="C31" i="1" s="1"/>
  <c r="D31" i="1" s="1"/>
  <c r="G31" i="1" s="1"/>
  <c r="D25" i="2" l="1"/>
  <c r="F25" i="2" s="1"/>
  <c r="C26" i="2" s="1"/>
  <c r="F31" i="1"/>
  <c r="C32" i="1" s="1"/>
  <c r="D32" i="1" s="1"/>
  <c r="D26" i="2" l="1"/>
  <c r="F26" i="2" s="1"/>
  <c r="C27" i="2" s="1"/>
  <c r="F32" i="1"/>
  <c r="C33" i="1" s="1"/>
  <c r="D33" i="1" s="1"/>
  <c r="D27" i="2" l="1"/>
  <c r="F27" i="2" s="1"/>
  <c r="C28" i="2" s="1"/>
  <c r="F33" i="1"/>
  <c r="C34" i="1" s="1"/>
  <c r="D34" i="1" s="1"/>
  <c r="D28" i="2" l="1"/>
  <c r="F28" i="2" s="1"/>
  <c r="C29" i="2" s="1"/>
  <c r="F34" i="1"/>
  <c r="C35" i="1" s="1"/>
  <c r="D35" i="1" s="1"/>
  <c r="D29" i="2" l="1"/>
  <c r="F29" i="2" s="1"/>
  <c r="C30" i="2" s="1"/>
  <c r="F35" i="1"/>
  <c r="C36" i="1" s="1"/>
  <c r="D36" i="1" s="1"/>
  <c r="D30" i="2" l="1"/>
  <c r="F30" i="2" s="1"/>
  <c r="C31" i="2" s="1"/>
  <c r="F36" i="1"/>
  <c r="C37" i="1" s="1"/>
  <c r="D37" i="1" s="1"/>
  <c r="D31" i="2" l="1"/>
  <c r="G31" i="2" s="1"/>
  <c r="F37" i="1"/>
  <c r="C38" i="1" s="1"/>
  <c r="D38" i="1" s="1"/>
  <c r="F31" i="2" l="1"/>
  <c r="C32" i="2" s="1"/>
  <c r="F38" i="1"/>
  <c r="C39" i="1" s="1"/>
  <c r="D39" i="1" s="1"/>
  <c r="D32" i="2" l="1"/>
  <c r="F39" i="1"/>
  <c r="C40" i="1" s="1"/>
  <c r="D40" i="1" s="1"/>
  <c r="F32" i="2" l="1"/>
  <c r="C33" i="2" s="1"/>
  <c r="F40" i="1"/>
  <c r="C41" i="1" s="1"/>
  <c r="D41" i="1" s="1"/>
  <c r="D33" i="2" l="1"/>
  <c r="F41" i="1"/>
  <c r="C42" i="1" s="1"/>
  <c r="D42" i="1" s="1"/>
  <c r="F33" i="2" l="1"/>
  <c r="C34" i="2" s="1"/>
  <c r="F42" i="1"/>
  <c r="C43" i="1" s="1"/>
  <c r="D43" i="1" s="1"/>
  <c r="G43" i="1" s="1"/>
  <c r="D34" i="2" l="1"/>
  <c r="F43" i="1"/>
  <c r="C44" i="1" s="1"/>
  <c r="D44" i="1" s="1"/>
  <c r="F34" i="2" l="1"/>
  <c r="C35" i="2" s="1"/>
  <c r="F44" i="1"/>
  <c r="C45" i="1" s="1"/>
  <c r="D45" i="1" s="1"/>
  <c r="D35" i="2" l="1"/>
  <c r="F35" i="2" s="1"/>
  <c r="C36" i="2" s="1"/>
  <c r="F45" i="1"/>
  <c r="C46" i="1" s="1"/>
  <c r="D46" i="1" s="1"/>
  <c r="D36" i="2" l="1"/>
  <c r="F36" i="2" s="1"/>
  <c r="C37" i="2" s="1"/>
  <c r="F46" i="1"/>
  <c r="C47" i="1" s="1"/>
  <c r="D47" i="1" s="1"/>
  <c r="D37" i="2" l="1"/>
  <c r="F37" i="2" s="1"/>
  <c r="C38" i="2" s="1"/>
  <c r="F47" i="1"/>
  <c r="C48" i="1" s="1"/>
  <c r="D48" i="1" s="1"/>
  <c r="D38" i="2" l="1"/>
  <c r="F38" i="2" s="1"/>
  <c r="C39" i="2" s="1"/>
  <c r="F48" i="1"/>
  <c r="C49" i="1" s="1"/>
  <c r="D49" i="1" s="1"/>
  <c r="D39" i="2" l="1"/>
  <c r="F39" i="2" s="1"/>
  <c r="C40" i="2" s="1"/>
  <c r="F49" i="1"/>
  <c r="C50" i="1" s="1"/>
  <c r="D50" i="1" s="1"/>
  <c r="D40" i="2" l="1"/>
  <c r="F40" i="2" s="1"/>
  <c r="C41" i="2" s="1"/>
  <c r="F50" i="1"/>
  <c r="C51" i="1" s="1"/>
  <c r="D51" i="1" s="1"/>
  <c r="D41" i="2" l="1"/>
  <c r="F41" i="2" s="1"/>
  <c r="C42" i="2" s="1"/>
  <c r="F51" i="1"/>
  <c r="C52" i="1" s="1"/>
  <c r="D52" i="1" s="1"/>
  <c r="D42" i="2" l="1"/>
  <c r="F42" i="2" s="1"/>
  <c r="C43" i="2" s="1"/>
  <c r="F52" i="1"/>
  <c r="C53" i="1" s="1"/>
  <c r="D53" i="1" s="1"/>
  <c r="D43" i="2" l="1"/>
  <c r="G43" i="2" s="1"/>
  <c r="F53" i="1"/>
  <c r="C54" i="1" s="1"/>
  <c r="D54" i="1" s="1"/>
  <c r="F43" i="2" l="1"/>
  <c r="C44" i="2" s="1"/>
  <c r="F54" i="1"/>
  <c r="C55" i="1" s="1"/>
  <c r="D55" i="1" s="1"/>
  <c r="G55" i="1" s="1"/>
  <c r="D44" i="2" l="1"/>
  <c r="F55" i="1"/>
  <c r="C56" i="1" s="1"/>
  <c r="D56" i="1" s="1"/>
  <c r="F44" i="2" l="1"/>
  <c r="C45" i="2" s="1"/>
  <c r="F56" i="1"/>
  <c r="C57" i="1" s="1"/>
  <c r="D57" i="1" s="1"/>
  <c r="D45" i="2" l="1"/>
  <c r="F45" i="2" s="1"/>
  <c r="C46" i="2" s="1"/>
  <c r="F57" i="1"/>
  <c r="C58" i="1" s="1"/>
  <c r="D58" i="1" s="1"/>
  <c r="D46" i="2" l="1"/>
  <c r="F46" i="2" s="1"/>
  <c r="C47" i="2" s="1"/>
  <c r="F58" i="1"/>
  <c r="C59" i="1" s="1"/>
  <c r="D59" i="1" s="1"/>
  <c r="D47" i="2" l="1"/>
  <c r="F47" i="2"/>
  <c r="C48" i="2" s="1"/>
  <c r="F59" i="1"/>
  <c r="C60" i="1" s="1"/>
  <c r="D60" i="1" s="1"/>
  <c r="D48" i="2" l="1"/>
  <c r="F48" i="2" s="1"/>
  <c r="C49" i="2" s="1"/>
  <c r="F60" i="1"/>
  <c r="C61" i="1" s="1"/>
  <c r="D61" i="1" s="1"/>
  <c r="D49" i="2" l="1"/>
  <c r="F49" i="2"/>
  <c r="C50" i="2" s="1"/>
  <c r="F61" i="1"/>
  <c r="C62" i="1" s="1"/>
  <c r="D62" i="1" s="1"/>
  <c r="D50" i="2" l="1"/>
  <c r="F50" i="2" s="1"/>
  <c r="C51" i="2" s="1"/>
  <c r="F62" i="1"/>
  <c r="C63" i="1" s="1"/>
  <c r="D63" i="1" s="1"/>
  <c r="D51" i="2" l="1"/>
  <c r="F51" i="2" s="1"/>
  <c r="C52" i="2" s="1"/>
  <c r="F63" i="1"/>
  <c r="C64" i="1" s="1"/>
  <c r="D64" i="1" s="1"/>
  <c r="D52" i="2" l="1"/>
  <c r="F52" i="2" s="1"/>
  <c r="C53" i="2" s="1"/>
  <c r="F64" i="1"/>
  <c r="C65" i="1" s="1"/>
  <c r="D65" i="1" s="1"/>
  <c r="D53" i="2" l="1"/>
  <c r="F53" i="2" s="1"/>
  <c r="C54" i="2" s="1"/>
  <c r="F65" i="1"/>
  <c r="C66" i="1" s="1"/>
  <c r="D66" i="1" s="1"/>
  <c r="D54" i="2" l="1"/>
  <c r="F54" i="2" s="1"/>
  <c r="C55" i="2" s="1"/>
  <c r="F66" i="1"/>
  <c r="C67" i="1" s="1"/>
  <c r="D67" i="1" s="1"/>
  <c r="G67" i="1" s="1"/>
  <c r="D55" i="2" l="1"/>
  <c r="G55" i="2" s="1"/>
  <c r="F55" i="2"/>
  <c r="C56" i="2" s="1"/>
  <c r="F67" i="1"/>
  <c r="C68" i="1" s="1"/>
  <c r="D68" i="1" s="1"/>
  <c r="D56" i="2" l="1"/>
  <c r="F68" i="1"/>
  <c r="C69" i="1" s="1"/>
  <c r="D69" i="1" s="1"/>
  <c r="F56" i="2" l="1"/>
  <c r="C57" i="2" s="1"/>
  <c r="F69" i="1"/>
  <c r="C70" i="1" s="1"/>
  <c r="D70" i="1" s="1"/>
  <c r="D57" i="2" l="1"/>
  <c r="F57" i="2"/>
  <c r="C58" i="2" s="1"/>
  <c r="F70" i="1"/>
  <c r="C71" i="1" s="1"/>
  <c r="D71" i="1" s="1"/>
  <c r="D58" i="2" l="1"/>
  <c r="F58" i="2" s="1"/>
  <c r="C59" i="2" s="1"/>
  <c r="F71" i="1"/>
  <c r="C72" i="1" s="1"/>
  <c r="D72" i="1" s="1"/>
  <c r="D59" i="2" l="1"/>
  <c r="F59" i="2" s="1"/>
  <c r="C60" i="2" s="1"/>
  <c r="F72" i="1"/>
  <c r="C73" i="1" s="1"/>
  <c r="D73" i="1" s="1"/>
  <c r="D60" i="2" l="1"/>
  <c r="F60" i="2" s="1"/>
  <c r="C61" i="2" s="1"/>
  <c r="F73" i="1"/>
  <c r="C74" i="1" s="1"/>
  <c r="D74" i="1" s="1"/>
  <c r="D61" i="2" l="1"/>
  <c r="F61" i="2"/>
  <c r="C62" i="2" s="1"/>
  <c r="F74" i="1"/>
  <c r="C75" i="1" s="1"/>
  <c r="D75" i="1" s="1"/>
  <c r="D62" i="2" l="1"/>
  <c r="F62" i="2" s="1"/>
  <c r="C63" i="2" s="1"/>
  <c r="F75" i="1"/>
  <c r="C76" i="1" s="1"/>
  <c r="D76" i="1" s="1"/>
  <c r="D63" i="2" l="1"/>
  <c r="F63" i="2"/>
  <c r="C64" i="2" s="1"/>
  <c r="F76" i="1"/>
  <c r="C77" i="1" s="1"/>
  <c r="D77" i="1" s="1"/>
  <c r="D64" i="2" l="1"/>
  <c r="F64" i="2" s="1"/>
  <c r="C65" i="2" s="1"/>
  <c r="F77" i="1"/>
  <c r="C78" i="1" s="1"/>
  <c r="D78" i="1" s="1"/>
  <c r="D65" i="2" l="1"/>
  <c r="F65" i="2" s="1"/>
  <c r="C66" i="2" s="1"/>
  <c r="F78" i="1"/>
  <c r="C79" i="1" s="1"/>
  <c r="D79" i="1" s="1"/>
  <c r="G79" i="1" s="1"/>
  <c r="D66" i="2" l="1"/>
  <c r="F66" i="2" s="1"/>
  <c r="C67" i="2" s="1"/>
  <c r="F79" i="1"/>
  <c r="C80" i="1" s="1"/>
  <c r="D80" i="1" s="1"/>
  <c r="D67" i="2" l="1"/>
  <c r="G67" i="2" s="1"/>
  <c r="F67" i="2"/>
  <c r="C68" i="2" s="1"/>
  <c r="F80" i="1"/>
  <c r="C81" i="1" s="1"/>
  <c r="D81" i="1" s="1"/>
  <c r="D68" i="2" l="1"/>
  <c r="F81" i="1"/>
  <c r="C82" i="1" s="1"/>
  <c r="D82" i="1" s="1"/>
  <c r="F68" i="2" l="1"/>
  <c r="C69" i="2" s="1"/>
  <c r="F82" i="1"/>
  <c r="C83" i="1" s="1"/>
  <c r="D83" i="1" s="1"/>
  <c r="D69" i="2" l="1"/>
  <c r="F83" i="1"/>
  <c r="C84" i="1" s="1"/>
  <c r="D84" i="1" s="1"/>
  <c r="F69" i="2" l="1"/>
  <c r="C70" i="2" s="1"/>
  <c r="F84" i="1"/>
  <c r="C85" i="1" s="1"/>
  <c r="D85" i="1" s="1"/>
  <c r="D70" i="2" l="1"/>
  <c r="F85" i="1"/>
  <c r="C86" i="1" s="1"/>
  <c r="D86" i="1" s="1"/>
  <c r="F70" i="2" l="1"/>
  <c r="C71" i="2" s="1"/>
  <c r="F86" i="1"/>
  <c r="C87" i="1" s="1"/>
  <c r="D87" i="1" s="1"/>
  <c r="D71" i="2" l="1"/>
  <c r="F71" i="2" s="1"/>
  <c r="C72" i="2" s="1"/>
  <c r="F87" i="1"/>
  <c r="C88" i="1" s="1"/>
  <c r="D88" i="1" s="1"/>
  <c r="D72" i="2" l="1"/>
  <c r="F72" i="2" s="1"/>
  <c r="C73" i="2" s="1"/>
  <c r="F88" i="1"/>
  <c r="C89" i="1" s="1"/>
  <c r="D89" i="1" s="1"/>
  <c r="D73" i="2" l="1"/>
  <c r="F73" i="2" s="1"/>
  <c r="C74" i="2" s="1"/>
  <c r="F89" i="1"/>
  <c r="C90" i="1" s="1"/>
  <c r="D90" i="1" s="1"/>
  <c r="D74" i="2" l="1"/>
  <c r="F74" i="2" s="1"/>
  <c r="C75" i="2" s="1"/>
  <c r="F90" i="1"/>
  <c r="C91" i="1" s="1"/>
  <c r="D91" i="1" s="1"/>
  <c r="G91" i="1" s="1"/>
  <c r="D75" i="2" l="1"/>
  <c r="F75" i="2" s="1"/>
  <c r="C76" i="2" s="1"/>
  <c r="F91" i="1"/>
  <c r="C92" i="1" s="1"/>
  <c r="D92" i="1" s="1"/>
  <c r="D76" i="2" l="1"/>
  <c r="F76" i="2" s="1"/>
  <c r="C77" i="2" s="1"/>
  <c r="F92" i="1"/>
  <c r="C93" i="1" s="1"/>
  <c r="D93" i="1" s="1"/>
  <c r="D77" i="2" l="1"/>
  <c r="F77" i="2" s="1"/>
  <c r="C78" i="2" s="1"/>
  <c r="F93" i="1"/>
  <c r="C94" i="1" s="1"/>
  <c r="D94" i="1" s="1"/>
  <c r="D78" i="2" l="1"/>
  <c r="F78" i="2" s="1"/>
  <c r="C79" i="2" s="1"/>
  <c r="F94" i="1"/>
  <c r="C95" i="1" s="1"/>
  <c r="D95" i="1" s="1"/>
  <c r="D79" i="2" l="1"/>
  <c r="G79" i="2" s="1"/>
  <c r="F95" i="1"/>
  <c r="C96" i="1" s="1"/>
  <c r="D96" i="1" s="1"/>
  <c r="F79" i="2" l="1"/>
  <c r="C80" i="2" s="1"/>
  <c r="F96" i="1"/>
  <c r="C97" i="1" s="1"/>
  <c r="D97" i="1" s="1"/>
  <c r="D80" i="2" l="1"/>
  <c r="F97" i="1"/>
  <c r="C98" i="1" s="1"/>
  <c r="D98" i="1" s="1"/>
  <c r="F80" i="2" l="1"/>
  <c r="C81" i="2" s="1"/>
  <c r="F98" i="1"/>
  <c r="C99" i="1" s="1"/>
  <c r="D99" i="1" s="1"/>
  <c r="D81" i="2" l="1"/>
  <c r="F99" i="1"/>
  <c r="C100" i="1" s="1"/>
  <c r="D100" i="1" s="1"/>
  <c r="F81" i="2" l="1"/>
  <c r="C82" i="2" s="1"/>
  <c r="F100" i="1"/>
  <c r="C101" i="1" s="1"/>
  <c r="D101" i="1" s="1"/>
  <c r="D82" i="2" l="1"/>
  <c r="F101" i="1"/>
  <c r="C102" i="1" s="1"/>
  <c r="D102" i="1" s="1"/>
  <c r="F82" i="2" l="1"/>
  <c r="C83" i="2" s="1"/>
  <c r="F102" i="1"/>
  <c r="C103" i="1" s="1"/>
  <c r="D103" i="1" s="1"/>
  <c r="G103" i="1" s="1"/>
  <c r="D83" i="2" l="1"/>
  <c r="F83" i="2" s="1"/>
  <c r="C84" i="2" s="1"/>
  <c r="F103" i="1"/>
  <c r="C104" i="1" s="1"/>
  <c r="D104" i="1" s="1"/>
  <c r="D84" i="2" l="1"/>
  <c r="F84" i="2" s="1"/>
  <c r="C85" i="2" s="1"/>
  <c r="F104" i="1"/>
  <c r="C105" i="1" s="1"/>
  <c r="D105" i="1" s="1"/>
  <c r="D85" i="2" l="1"/>
  <c r="F85" i="2" s="1"/>
  <c r="C86" i="2" s="1"/>
  <c r="F105" i="1"/>
  <c r="C106" i="1" s="1"/>
  <c r="D106" i="1" s="1"/>
  <c r="D86" i="2" l="1"/>
  <c r="F86" i="2" s="1"/>
  <c r="C87" i="2" s="1"/>
  <c r="F106" i="1"/>
  <c r="C107" i="1" s="1"/>
  <c r="D107" i="1" s="1"/>
  <c r="D87" i="2" l="1"/>
  <c r="F87" i="2" s="1"/>
  <c r="C88" i="2" s="1"/>
  <c r="F107" i="1"/>
  <c r="C108" i="1" s="1"/>
  <c r="D108" i="1" s="1"/>
  <c r="D88" i="2" l="1"/>
  <c r="F88" i="2" s="1"/>
  <c r="C89" i="2" s="1"/>
  <c r="F108" i="1"/>
  <c r="C109" i="1" s="1"/>
  <c r="D109" i="1" s="1"/>
  <c r="D89" i="2" l="1"/>
  <c r="F89" i="2" s="1"/>
  <c r="C90" i="2" s="1"/>
  <c r="F109" i="1"/>
  <c r="C110" i="1" s="1"/>
  <c r="D110" i="1" s="1"/>
  <c r="D90" i="2" l="1"/>
  <c r="F90" i="2" s="1"/>
  <c r="C91" i="2" s="1"/>
  <c r="F110" i="1"/>
  <c r="C111" i="1" s="1"/>
  <c r="D111" i="1" s="1"/>
  <c r="D91" i="2" l="1"/>
  <c r="G91" i="2" s="1"/>
  <c r="F111" i="1"/>
  <c r="C112" i="1" s="1"/>
  <c r="D112" i="1" s="1"/>
  <c r="F91" i="2" l="1"/>
  <c r="C92" i="2" s="1"/>
  <c r="F112" i="1"/>
  <c r="C113" i="1" s="1"/>
  <c r="D113" i="1" s="1"/>
  <c r="D92" i="2" l="1"/>
  <c r="F92" i="2" s="1"/>
  <c r="C93" i="2" s="1"/>
  <c r="F113" i="1"/>
  <c r="C114" i="1" s="1"/>
  <c r="D114" i="1" s="1"/>
  <c r="D93" i="2" l="1"/>
  <c r="F93" i="2" s="1"/>
  <c r="C94" i="2" s="1"/>
  <c r="F114" i="1"/>
  <c r="C115" i="1" s="1"/>
  <c r="D115" i="1" s="1"/>
  <c r="G115" i="1" s="1"/>
  <c r="D94" i="2" l="1"/>
  <c r="F94" i="2"/>
  <c r="C95" i="2" s="1"/>
  <c r="F115" i="1"/>
  <c r="C116" i="1" s="1"/>
  <c r="D116" i="1" s="1"/>
  <c r="D95" i="2" l="1"/>
  <c r="F95" i="2" s="1"/>
  <c r="C96" i="2" s="1"/>
  <c r="F116" i="1"/>
  <c r="C117" i="1" s="1"/>
  <c r="D117" i="1" s="1"/>
  <c r="D96" i="2" l="1"/>
  <c r="F96" i="2"/>
  <c r="C97" i="2" s="1"/>
  <c r="F117" i="1"/>
  <c r="C118" i="1" s="1"/>
  <c r="D118" i="1" s="1"/>
  <c r="D97" i="2" l="1"/>
  <c r="F97" i="2" s="1"/>
  <c r="C98" i="2" s="1"/>
  <c r="F118" i="1"/>
  <c r="C119" i="1" s="1"/>
  <c r="D119" i="1" s="1"/>
  <c r="D98" i="2" l="1"/>
  <c r="F98" i="2"/>
  <c r="C99" i="2" s="1"/>
  <c r="F119" i="1"/>
  <c r="C120" i="1" s="1"/>
  <c r="D120" i="1" s="1"/>
  <c r="D99" i="2" l="1"/>
  <c r="F99" i="2" s="1"/>
  <c r="C100" i="2" s="1"/>
  <c r="F120" i="1"/>
  <c r="C121" i="1" s="1"/>
  <c r="D121" i="1" s="1"/>
  <c r="D100" i="2" l="1"/>
  <c r="F100" i="2" s="1"/>
  <c r="C101" i="2" s="1"/>
  <c r="F121" i="1"/>
  <c r="C122" i="1" s="1"/>
  <c r="D122" i="1" s="1"/>
  <c r="D101" i="2" l="1"/>
  <c r="F101" i="2" s="1"/>
  <c r="C102" i="2" s="1"/>
  <c r="F122" i="1"/>
  <c r="C123" i="1" s="1"/>
  <c r="D123" i="1" s="1"/>
  <c r="D102" i="2" l="1"/>
  <c r="F102" i="2" s="1"/>
  <c r="C103" i="2" s="1"/>
  <c r="F123" i="1"/>
  <c r="C124" i="1" s="1"/>
  <c r="D124" i="1" s="1"/>
  <c r="D103" i="2" l="1"/>
  <c r="G103" i="2" s="1"/>
  <c r="F124" i="1"/>
  <c r="C125" i="1" s="1"/>
  <c r="D125" i="1" s="1"/>
  <c r="F103" i="2" l="1"/>
  <c r="C104" i="2" s="1"/>
  <c r="F125" i="1"/>
  <c r="C126" i="1" s="1"/>
  <c r="D126" i="1" s="1"/>
  <c r="D104" i="2" l="1"/>
  <c r="F104" i="2"/>
  <c r="C105" i="2" s="1"/>
  <c r="F126" i="1"/>
  <c r="C127" i="1" s="1"/>
  <c r="D127" i="1" s="1"/>
  <c r="G127" i="1" s="1"/>
  <c r="D105" i="2" l="1"/>
  <c r="F105" i="2" s="1"/>
  <c r="C106" i="2" s="1"/>
  <c r="F127" i="1"/>
  <c r="C128" i="1" s="1"/>
  <c r="D128" i="1" s="1"/>
  <c r="D106" i="2" l="1"/>
  <c r="F106" i="2" s="1"/>
  <c r="C107" i="2" s="1"/>
  <c r="F128" i="1"/>
  <c r="C129" i="1" s="1"/>
  <c r="D129" i="1" s="1"/>
  <c r="D107" i="2" l="1"/>
  <c r="F107" i="2" s="1"/>
  <c r="C108" i="2" s="1"/>
  <c r="F129" i="1"/>
  <c r="C130" i="1" s="1"/>
  <c r="D130" i="1" s="1"/>
  <c r="D108" i="2" l="1"/>
  <c r="F108" i="2" s="1"/>
  <c r="C109" i="2" s="1"/>
  <c r="F130" i="1"/>
  <c r="C131" i="1" s="1"/>
  <c r="D131" i="1" s="1"/>
  <c r="D109" i="2" l="1"/>
  <c r="F109" i="2" s="1"/>
  <c r="C110" i="2" s="1"/>
  <c r="F131" i="1"/>
  <c r="C132" i="1" s="1"/>
  <c r="D132" i="1" s="1"/>
  <c r="D110" i="2" l="1"/>
  <c r="F110" i="2" s="1"/>
  <c r="C111" i="2" s="1"/>
  <c r="F132" i="1"/>
  <c r="C133" i="1" s="1"/>
  <c r="D133" i="1" s="1"/>
  <c r="D111" i="2" l="1"/>
  <c r="F111" i="2" s="1"/>
  <c r="C112" i="2" s="1"/>
  <c r="F133" i="1"/>
  <c r="C134" i="1" s="1"/>
  <c r="D134" i="1" s="1"/>
  <c r="D112" i="2" l="1"/>
  <c r="F112" i="2"/>
  <c r="C113" i="2" s="1"/>
  <c r="F134" i="1"/>
  <c r="C135" i="1" s="1"/>
  <c r="D135" i="1" s="1"/>
  <c r="D113" i="2" l="1"/>
  <c r="F113" i="2" s="1"/>
  <c r="C114" i="2" s="1"/>
  <c r="F135" i="1"/>
  <c r="C136" i="1" s="1"/>
  <c r="D136" i="1" s="1"/>
  <c r="D114" i="2" l="1"/>
  <c r="F114" i="2" s="1"/>
  <c r="C115" i="2" s="1"/>
  <c r="F136" i="1"/>
  <c r="C137" i="1" s="1"/>
  <c r="D137" i="1" s="1"/>
  <c r="D115" i="2" l="1"/>
  <c r="G115" i="2" s="1"/>
  <c r="F137" i="1"/>
  <c r="C138" i="1" s="1"/>
  <c r="D138" i="1" s="1"/>
  <c r="F115" i="2" l="1"/>
  <c r="C116" i="2" s="1"/>
  <c r="F138" i="1"/>
  <c r="C139" i="1" s="1"/>
  <c r="D139" i="1" s="1"/>
  <c r="G139" i="1" s="1"/>
  <c r="D116" i="2" l="1"/>
  <c r="F139" i="1"/>
  <c r="C140" i="1" s="1"/>
  <c r="D140" i="1" s="1"/>
  <c r="F116" i="2" l="1"/>
  <c r="C117" i="2" s="1"/>
  <c r="F140" i="1"/>
  <c r="C141" i="1" s="1"/>
  <c r="D141" i="1" s="1"/>
  <c r="D117" i="2" l="1"/>
  <c r="F141" i="1"/>
  <c r="C142" i="1" s="1"/>
  <c r="D142" i="1" s="1"/>
  <c r="F117" i="2" l="1"/>
  <c r="C118" i="2" s="1"/>
  <c r="F142" i="1"/>
  <c r="C143" i="1" s="1"/>
  <c r="D143" i="1" s="1"/>
  <c r="D118" i="2" l="1"/>
  <c r="F143" i="1"/>
  <c r="C144" i="1" s="1"/>
  <c r="D144" i="1" s="1"/>
  <c r="F118" i="2" l="1"/>
  <c r="C119" i="2" s="1"/>
  <c r="F144" i="1"/>
  <c r="C145" i="1" s="1"/>
  <c r="D145" i="1" s="1"/>
  <c r="D119" i="2" l="1"/>
  <c r="F119" i="2" s="1"/>
  <c r="C120" i="2" s="1"/>
  <c r="F145" i="1"/>
  <c r="C146" i="1" s="1"/>
  <c r="D146" i="1" s="1"/>
  <c r="D120" i="2" l="1"/>
  <c r="F120" i="2" s="1"/>
  <c r="C121" i="2" s="1"/>
  <c r="F146" i="1"/>
  <c r="C147" i="1" s="1"/>
  <c r="D147" i="1" s="1"/>
  <c r="D121" i="2" l="1"/>
  <c r="F121" i="2" s="1"/>
  <c r="C122" i="2" s="1"/>
  <c r="F147" i="1"/>
  <c r="C148" i="1" s="1"/>
  <c r="D148" i="1" s="1"/>
  <c r="D122" i="2" l="1"/>
  <c r="F122" i="2" s="1"/>
  <c r="C123" i="2" s="1"/>
  <c r="F148" i="1"/>
  <c r="C149" i="1" s="1"/>
  <c r="D149" i="1" s="1"/>
  <c r="D123" i="2" l="1"/>
  <c r="F123" i="2" s="1"/>
  <c r="C124" i="2" s="1"/>
  <c r="F149" i="1"/>
  <c r="C150" i="1" s="1"/>
  <c r="D150" i="1" s="1"/>
  <c r="D124" i="2" l="1"/>
  <c r="F124" i="2" s="1"/>
  <c r="C125" i="2" s="1"/>
  <c r="F150" i="1"/>
  <c r="C151" i="1" s="1"/>
  <c r="D151" i="1" s="1"/>
  <c r="G151" i="1" s="1"/>
  <c r="D125" i="2" l="1"/>
  <c r="F125" i="2" s="1"/>
  <c r="C126" i="2" s="1"/>
  <c r="F151" i="1"/>
  <c r="C152" i="1" s="1"/>
  <c r="D152" i="1" s="1"/>
  <c r="D126" i="2" l="1"/>
  <c r="F126" i="2" s="1"/>
  <c r="C127" i="2" s="1"/>
  <c r="F152" i="1"/>
  <c r="C153" i="1" s="1"/>
  <c r="D153" i="1" s="1"/>
  <c r="D127" i="2" l="1"/>
  <c r="G127" i="2" s="1"/>
  <c r="F153" i="1"/>
  <c r="C154" i="1" s="1"/>
  <c r="D154" i="1" s="1"/>
  <c r="F127" i="2" l="1"/>
  <c r="C128" i="2" s="1"/>
  <c r="F154" i="1"/>
  <c r="C155" i="1" s="1"/>
  <c r="D155" i="1" s="1"/>
  <c r="D128" i="2" l="1"/>
  <c r="F155" i="1"/>
  <c r="C156" i="1" s="1"/>
  <c r="D156" i="1" s="1"/>
  <c r="F128" i="2" l="1"/>
  <c r="C129" i="2" s="1"/>
  <c r="F156" i="1"/>
  <c r="C157" i="1" s="1"/>
  <c r="D157" i="1" s="1"/>
  <c r="D129" i="2" l="1"/>
  <c r="F157" i="1"/>
  <c r="C158" i="1" s="1"/>
  <c r="D158" i="1" s="1"/>
  <c r="F129" i="2" l="1"/>
  <c r="C130" i="2" s="1"/>
  <c r="F158" i="1"/>
  <c r="C159" i="1" s="1"/>
  <c r="D159" i="1" s="1"/>
  <c r="D130" i="2" l="1"/>
  <c r="F159" i="1"/>
  <c r="C160" i="1" s="1"/>
  <c r="D160" i="1" s="1"/>
  <c r="F130" i="2" l="1"/>
  <c r="C131" i="2" s="1"/>
  <c r="F160" i="1"/>
  <c r="C161" i="1" s="1"/>
  <c r="D161" i="1" s="1"/>
  <c r="D131" i="2" l="1"/>
  <c r="F131" i="2" s="1"/>
  <c r="C132" i="2" s="1"/>
  <c r="F161" i="1"/>
  <c r="C162" i="1" s="1"/>
  <c r="D162" i="1" s="1"/>
  <c r="D132" i="2" l="1"/>
  <c r="F132" i="2" s="1"/>
  <c r="C133" i="2" s="1"/>
  <c r="F162" i="1"/>
  <c r="C163" i="1" s="1"/>
  <c r="D163" i="1" s="1"/>
  <c r="G163" i="1" s="1"/>
  <c r="D133" i="2" l="1"/>
  <c r="F133" i="2" s="1"/>
  <c r="C134" i="2" s="1"/>
  <c r="F163" i="1"/>
  <c r="C164" i="1" s="1"/>
  <c r="D164" i="1" s="1"/>
  <c r="D134" i="2" l="1"/>
  <c r="F134" i="2" s="1"/>
  <c r="C135" i="2" s="1"/>
  <c r="F164" i="1"/>
  <c r="C165" i="1" s="1"/>
  <c r="D165" i="1" s="1"/>
  <c r="D135" i="2" l="1"/>
  <c r="F135" i="2" s="1"/>
  <c r="C136" i="2" s="1"/>
  <c r="F165" i="1"/>
  <c r="C166" i="1" s="1"/>
  <c r="D166" i="1" s="1"/>
  <c r="D136" i="2" l="1"/>
  <c r="F136" i="2" s="1"/>
  <c r="C137" i="2" s="1"/>
  <c r="F166" i="1"/>
  <c r="C167" i="1" s="1"/>
  <c r="D167" i="1" s="1"/>
  <c r="D137" i="2" l="1"/>
  <c r="F137" i="2" s="1"/>
  <c r="C138" i="2" s="1"/>
  <c r="F167" i="1"/>
  <c r="C168" i="1" s="1"/>
  <c r="D168" i="1" s="1"/>
  <c r="D138" i="2" l="1"/>
  <c r="F138" i="2" s="1"/>
  <c r="C139" i="2" s="1"/>
  <c r="F168" i="1"/>
  <c r="C169" i="1" s="1"/>
  <c r="D169" i="1" s="1"/>
  <c r="D139" i="2" l="1"/>
  <c r="G139" i="2" s="1"/>
  <c r="F169" i="1"/>
  <c r="C170" i="1" s="1"/>
  <c r="D170" i="1" s="1"/>
  <c r="F139" i="2" l="1"/>
  <c r="C140" i="2" s="1"/>
  <c r="F170" i="1"/>
  <c r="C171" i="1" s="1"/>
  <c r="D171" i="1" s="1"/>
  <c r="D140" i="2" l="1"/>
  <c r="F171" i="1"/>
  <c r="C172" i="1" s="1"/>
  <c r="D172" i="1" s="1"/>
  <c r="F140" i="2" l="1"/>
  <c r="C141" i="2" s="1"/>
  <c r="F172" i="1"/>
  <c r="C173" i="1" s="1"/>
  <c r="D173" i="1" s="1"/>
  <c r="D141" i="2" l="1"/>
  <c r="F141" i="2"/>
  <c r="C142" i="2" s="1"/>
  <c r="F173" i="1"/>
  <c r="C174" i="1" s="1"/>
  <c r="D174" i="1" s="1"/>
  <c r="D142" i="2" l="1"/>
  <c r="F142" i="2" s="1"/>
  <c r="C143" i="2" s="1"/>
  <c r="F174" i="1"/>
  <c r="C175" i="1" s="1"/>
  <c r="D175" i="1" s="1"/>
  <c r="G175" i="1" s="1"/>
  <c r="D143" i="2" l="1"/>
  <c r="F143" i="2" s="1"/>
  <c r="C144" i="2" s="1"/>
  <c r="F175" i="1"/>
  <c r="C176" i="1" s="1"/>
  <c r="D176" i="1" s="1"/>
  <c r="D144" i="2" l="1"/>
  <c r="F144" i="2" s="1"/>
  <c r="C145" i="2" s="1"/>
  <c r="F176" i="1"/>
  <c r="C177" i="1" s="1"/>
  <c r="D177" i="1" s="1"/>
  <c r="D145" i="2" l="1"/>
  <c r="F145" i="2"/>
  <c r="C146" i="2" s="1"/>
  <c r="F177" i="1"/>
  <c r="C178" i="1" s="1"/>
  <c r="D178" i="1" s="1"/>
  <c r="D146" i="2" l="1"/>
  <c r="F146" i="2" s="1"/>
  <c r="C147" i="2" s="1"/>
  <c r="F178" i="1"/>
  <c r="C179" i="1" s="1"/>
  <c r="D179" i="1" s="1"/>
  <c r="D147" i="2" l="1"/>
  <c r="F147" i="2"/>
  <c r="C148" i="2" s="1"/>
  <c r="F179" i="1"/>
  <c r="C180" i="1" s="1"/>
  <c r="D180" i="1" s="1"/>
  <c r="D148" i="2" l="1"/>
  <c r="F148" i="2" s="1"/>
  <c r="C149" i="2" s="1"/>
  <c r="F180" i="1"/>
  <c r="C181" i="1" s="1"/>
  <c r="D181" i="1" s="1"/>
  <c r="D149" i="2" l="1"/>
  <c r="F149" i="2" s="1"/>
  <c r="C150" i="2" s="1"/>
  <c r="F181" i="1"/>
  <c r="C182" i="1" s="1"/>
  <c r="D182" i="1" s="1"/>
  <c r="D150" i="2" l="1"/>
  <c r="F150" i="2" s="1"/>
  <c r="C151" i="2" s="1"/>
  <c r="F182" i="1"/>
  <c r="C183" i="1" s="1"/>
  <c r="D183" i="1" s="1"/>
  <c r="D151" i="2" l="1"/>
  <c r="G151" i="2" s="1"/>
  <c r="F151" i="2"/>
  <c r="C152" i="2" s="1"/>
  <c r="F183" i="1"/>
  <c r="C184" i="1" s="1"/>
  <c r="D184" i="1" s="1"/>
  <c r="D152" i="2" l="1"/>
  <c r="F184" i="1"/>
  <c r="C185" i="1" s="1"/>
  <c r="D185" i="1" s="1"/>
  <c r="F152" i="2" l="1"/>
  <c r="C153" i="2" s="1"/>
  <c r="F185" i="1"/>
  <c r="C186" i="1" s="1"/>
  <c r="D186" i="1" s="1"/>
  <c r="D153" i="2" l="1"/>
  <c r="F153" i="2"/>
  <c r="C154" i="2" s="1"/>
  <c r="F186" i="1"/>
  <c r="C187" i="1" s="1"/>
  <c r="D187" i="1" s="1"/>
  <c r="G187" i="1" s="1"/>
  <c r="D154" i="2" l="1"/>
  <c r="F154" i="2" s="1"/>
  <c r="C155" i="2" s="1"/>
  <c r="F187" i="1"/>
  <c r="C188" i="1" s="1"/>
  <c r="D188" i="1" s="1"/>
  <c r="D155" i="2" l="1"/>
  <c r="F155" i="2"/>
  <c r="C156" i="2" s="1"/>
  <c r="F188" i="1"/>
  <c r="C189" i="1" s="1"/>
  <c r="D189" i="1" s="1"/>
  <c r="D190" i="1" s="1"/>
  <c r="D156" i="2" l="1"/>
  <c r="F156" i="2" s="1"/>
  <c r="C157" i="2" s="1"/>
  <c r="G189" i="1"/>
  <c r="G190" i="1" s="1"/>
  <c r="F189" i="1"/>
  <c r="D157" i="2" l="1"/>
  <c r="F157" i="2" s="1"/>
  <c r="C158" i="2" s="1"/>
  <c r="D158" i="2" l="1"/>
  <c r="F158" i="2" s="1"/>
  <c r="C159" i="2" s="1"/>
  <c r="D159" i="2" l="1"/>
  <c r="F159" i="2"/>
  <c r="C160" i="2" s="1"/>
  <c r="D160" i="2" l="1"/>
  <c r="F160" i="2" s="1"/>
  <c r="C161" i="2" s="1"/>
  <c r="D161" i="2" l="1"/>
  <c r="F161" i="2" s="1"/>
  <c r="C162" i="2" s="1"/>
  <c r="D162" i="2" l="1"/>
  <c r="F162" i="2" s="1"/>
  <c r="C163" i="2" s="1"/>
  <c r="D163" i="2" l="1"/>
  <c r="G163" i="2" s="1"/>
  <c r="F163" i="2" l="1"/>
  <c r="C164" i="2" s="1"/>
  <c r="D164" i="2"/>
  <c r="F164" i="2" l="1"/>
  <c r="C165" i="2" s="1"/>
  <c r="D165" i="2" l="1"/>
  <c r="F165" i="2" l="1"/>
  <c r="C166" i="2" s="1"/>
  <c r="D166" i="2" l="1"/>
  <c r="F166" i="2" l="1"/>
  <c r="C167" i="2" s="1"/>
  <c r="D167" i="2" l="1"/>
  <c r="F167" i="2" s="1"/>
  <c r="C168" i="2" s="1"/>
  <c r="D168" i="2" l="1"/>
  <c r="F168" i="2" s="1"/>
  <c r="C169" i="2" s="1"/>
  <c r="D169" i="2" l="1"/>
  <c r="F169" i="2" s="1"/>
  <c r="C170" i="2" s="1"/>
  <c r="D170" i="2" l="1"/>
  <c r="F170" i="2" s="1"/>
  <c r="C171" i="2" s="1"/>
  <c r="D171" i="2" l="1"/>
  <c r="F171" i="2" s="1"/>
  <c r="C172" i="2" s="1"/>
  <c r="D172" i="2" l="1"/>
  <c r="F172" i="2" s="1"/>
  <c r="C173" i="2" s="1"/>
  <c r="D173" i="2" l="1"/>
  <c r="F173" i="2" s="1"/>
  <c r="C174" i="2" s="1"/>
  <c r="D174" i="2" l="1"/>
  <c r="F174" i="2" s="1"/>
  <c r="C175" i="2" s="1"/>
  <c r="D175" i="2" l="1"/>
  <c r="G175" i="2" s="1"/>
  <c r="F175" i="2" l="1"/>
  <c r="C176" i="2" s="1"/>
  <c r="D176" i="2" l="1"/>
  <c r="F176" i="2" l="1"/>
  <c r="C177" i="2" s="1"/>
  <c r="D177" i="2" l="1"/>
  <c r="F177" i="2" l="1"/>
  <c r="C178" i="2" s="1"/>
  <c r="D178" i="2" l="1"/>
  <c r="F178" i="2" l="1"/>
  <c r="C179" i="2" s="1"/>
  <c r="D179" i="2" l="1"/>
  <c r="F179" i="2" s="1"/>
  <c r="C180" i="2" s="1"/>
  <c r="D180" i="2" l="1"/>
  <c r="F180" i="2" s="1"/>
  <c r="C181" i="2" s="1"/>
  <c r="D181" i="2" l="1"/>
  <c r="F181" i="2" s="1"/>
  <c r="C182" i="2" s="1"/>
  <c r="D182" i="2" l="1"/>
  <c r="F182" i="2" s="1"/>
  <c r="C183" i="2" s="1"/>
  <c r="D183" i="2" l="1"/>
  <c r="F183" i="2" s="1"/>
  <c r="C184" i="2" s="1"/>
  <c r="D184" i="2" l="1"/>
  <c r="F184" i="2" s="1"/>
  <c r="C185" i="2" s="1"/>
  <c r="D185" i="2" l="1"/>
  <c r="F185" i="2" s="1"/>
  <c r="C186" i="2" s="1"/>
  <c r="D186" i="2" l="1"/>
  <c r="F186" i="2" s="1"/>
  <c r="C187" i="2" s="1"/>
  <c r="D187" i="2" l="1"/>
  <c r="G187" i="2" s="1"/>
  <c r="F187" i="2" l="1"/>
  <c r="C188" i="2" s="1"/>
  <c r="D188" i="2" l="1"/>
  <c r="F188" i="2"/>
  <c r="C189" i="2" s="1"/>
  <c r="D189" i="2" l="1"/>
  <c r="D190" i="2" s="1"/>
  <c r="G189" i="2"/>
  <c r="G190" i="2" s="1"/>
  <c r="F189" i="2" l="1"/>
</calcChain>
</file>

<file path=xl/sharedStrings.xml><?xml version="1.0" encoding="utf-8"?>
<sst xmlns="http://schemas.openxmlformats.org/spreadsheetml/2006/main" count="23" uniqueCount="12">
  <si>
    <t>Loan Amount</t>
  </si>
  <si>
    <t>Interest Rate</t>
  </si>
  <si>
    <t>https://www.ato.gov.au/rates/key-superannuation-rates-and-thresholds/?page=32</t>
  </si>
  <si>
    <t>Jasalage Superannuation Fund - LRBA Loan Schedule</t>
  </si>
  <si>
    <t>Payment</t>
  </si>
  <si>
    <t>Date</t>
  </si>
  <si>
    <t>Opening Balance</t>
  </si>
  <si>
    <t>Repayment</t>
  </si>
  <si>
    <t>Interest</t>
  </si>
  <si>
    <t>Closing Balance</t>
  </si>
  <si>
    <t>FY interest</t>
  </si>
  <si>
    <t>https://www.ato.gov.au/rates/key-superannuation-rates-and-thresholds/?anchor=SelfmanagedsuperfundLimitedRecourseBorro#SelfmanagedsuperfundLimitedRecourseBorro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</si>
</sst>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10" fontId="0" fillId="0" borderId="0" xfId="0" applyNumberFormat="1"/>
    <xf numFmtId="0" fontId="4" fillId="0" borderId="0" xfId="2" applyFont="1"/>
    <xf numFmtId="0" fontId="2" fillId="0" borderId="0" xfId="0" applyFont="1"/>
    <xf numFmtId="164" fontId="0" fillId="0" borderId="0" xfId="1" applyFont="1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164" fontId="0" fillId="0" borderId="1" xfId="1" applyFont="1" applyBorder="1"/>
    <xf numFmtId="164" fontId="0" fillId="0" borderId="0" xfId="1" applyFont="1" applyBorder="1"/>
    <xf numFmtId="164" fontId="0" fillId="0" borderId="1" xfId="0" applyNumberFormat="1" applyBorder="1"/>
    <xf numFmtId="164" fontId="0" fillId="0" borderId="0" xfId="0" applyNumberFormat="1"/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1" fillId="0" borderId="1" xfId="1" applyFont="1" applyBorder="1"/>
    <xf numFmtId="0" fontId="3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to.gov.au/rates/key-superannuation-rates-and-thresholds/?anchor=SelfmanagedsuperfundLimitedRecourseBorr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to.gov.au/rates/key-superannuation-rates-and-thresholds/?page=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0F9E-EA5C-45F3-B0BA-CE652C81BD0C}">
  <dimension ref="A1:J190"/>
  <sheetViews>
    <sheetView tabSelected="1" zoomScaleNormal="100" workbookViewId="0">
      <selection activeCell="M15" sqref="M15"/>
    </sheetView>
  </sheetViews>
  <sheetFormatPr defaultRowHeight="15" x14ac:dyDescent="0.25"/>
  <cols>
    <col min="1" max="1" width="13.7109375" customWidth="1"/>
    <col min="2" max="2" width="14.28515625" customWidth="1"/>
    <col min="3" max="3" width="12.7109375" bestFit="1" customWidth="1"/>
    <col min="4" max="4" width="12.5703125" bestFit="1" customWidth="1"/>
    <col min="5" max="5" width="11.28515625" customWidth="1"/>
    <col min="6" max="7" width="12.5703125" bestFit="1" customWidth="1"/>
    <col min="8" max="8" width="3.28515625" customWidth="1"/>
    <col min="9" max="10" width="11.5703125" bestFit="1" customWidth="1"/>
  </cols>
  <sheetData>
    <row r="1" spans="1:9" x14ac:dyDescent="0.25">
      <c r="A1" s="3" t="s">
        <v>3</v>
      </c>
    </row>
    <row r="3" spans="1:9" x14ac:dyDescent="0.25">
      <c r="A3" t="s">
        <v>0</v>
      </c>
      <c r="B3" s="4">
        <v>364000</v>
      </c>
    </row>
    <row r="4" spans="1:9" x14ac:dyDescent="0.25">
      <c r="A4" t="s">
        <v>1</v>
      </c>
      <c r="B4" s="1">
        <v>5.0999999999999997E-2</v>
      </c>
      <c r="C4" s="16" t="s">
        <v>11</v>
      </c>
    </row>
    <row r="5" spans="1:9" x14ac:dyDescent="0.25">
      <c r="A5" t="s">
        <v>7</v>
      </c>
      <c r="B5" s="4">
        <v>3000</v>
      </c>
      <c r="C5" s="2"/>
    </row>
    <row r="6" spans="1:9" x14ac:dyDescent="0.25">
      <c r="B6" s="1"/>
      <c r="C6" s="2"/>
    </row>
    <row r="8" spans="1:9" ht="30" x14ac:dyDescent="0.25">
      <c r="A8" s="12" t="s">
        <v>4</v>
      </c>
      <c r="B8" s="12" t="s">
        <v>5</v>
      </c>
      <c r="C8" s="12" t="s">
        <v>6</v>
      </c>
      <c r="D8" s="12" t="s">
        <v>8</v>
      </c>
      <c r="E8" s="12" t="s">
        <v>7</v>
      </c>
      <c r="F8" s="12" t="s">
        <v>9</v>
      </c>
      <c r="G8" s="13"/>
      <c r="H8" s="14"/>
      <c r="I8" s="12" t="s">
        <v>10</v>
      </c>
    </row>
    <row r="9" spans="1:9" x14ac:dyDescent="0.25">
      <c r="B9" s="5">
        <v>44053</v>
      </c>
      <c r="C9" s="4">
        <f>B3</f>
        <v>364000</v>
      </c>
      <c r="D9" s="4">
        <v>0</v>
      </c>
      <c r="E9" s="4">
        <v>0</v>
      </c>
      <c r="F9" s="4">
        <f>C9+D9-E9</f>
        <v>364000</v>
      </c>
    </row>
    <row r="10" spans="1:9" x14ac:dyDescent="0.25">
      <c r="A10">
        <v>1</v>
      </c>
      <c r="B10" s="5">
        <v>44084</v>
      </c>
      <c r="C10" s="4">
        <f>F9</f>
        <v>364000</v>
      </c>
      <c r="D10" s="4">
        <f>C10*$B$4/12</f>
        <v>1547</v>
      </c>
      <c r="E10" s="4">
        <f>$B$5</f>
        <v>3000</v>
      </c>
      <c r="F10" s="4">
        <f>C10+D10-E10</f>
        <v>362547</v>
      </c>
    </row>
    <row r="11" spans="1:9" x14ac:dyDescent="0.25">
      <c r="A11">
        <v>2</v>
      </c>
      <c r="B11" s="5">
        <v>44114</v>
      </c>
      <c r="C11" s="4">
        <f t="shared" ref="C11:C74" si="0">F10</f>
        <v>362547</v>
      </c>
      <c r="D11" s="4">
        <f t="shared" ref="D11:D74" si="1">C11*$B$4/12</f>
        <v>1540.8247499999998</v>
      </c>
      <c r="E11" s="4">
        <f t="shared" ref="E11:E74" si="2">$B$5</f>
        <v>3000</v>
      </c>
      <c r="F11" s="4">
        <f t="shared" ref="F11:F74" si="3">C11+D11-E11</f>
        <v>361087.82475000003</v>
      </c>
    </row>
    <row r="12" spans="1:9" x14ac:dyDescent="0.25">
      <c r="A12">
        <v>3</v>
      </c>
      <c r="B12" s="5">
        <v>44145</v>
      </c>
      <c r="C12" s="4">
        <f t="shared" si="0"/>
        <v>361087.82475000003</v>
      </c>
      <c r="D12" s="4">
        <f t="shared" si="1"/>
        <v>1534.6232551875</v>
      </c>
      <c r="E12" s="4">
        <f t="shared" si="2"/>
        <v>3000</v>
      </c>
      <c r="F12" s="4">
        <f t="shared" si="3"/>
        <v>359622.44800518756</v>
      </c>
    </row>
    <row r="13" spans="1:9" x14ac:dyDescent="0.25">
      <c r="A13">
        <v>4</v>
      </c>
      <c r="B13" s="5">
        <v>44175</v>
      </c>
      <c r="C13" s="4">
        <f>F12</f>
        <v>359622.44800518756</v>
      </c>
      <c r="D13" s="4">
        <f t="shared" si="1"/>
        <v>1528.3954040220469</v>
      </c>
      <c r="E13" s="4">
        <f t="shared" si="2"/>
        <v>3000</v>
      </c>
      <c r="F13" s="4">
        <f t="shared" si="3"/>
        <v>358150.84340920963</v>
      </c>
      <c r="I13" s="11"/>
    </row>
    <row r="14" spans="1:9" x14ac:dyDescent="0.25">
      <c r="A14">
        <v>5</v>
      </c>
      <c r="B14" s="5">
        <v>44206</v>
      </c>
      <c r="C14" s="4">
        <f t="shared" si="0"/>
        <v>358150.84340920963</v>
      </c>
      <c r="D14" s="4">
        <f t="shared" si="1"/>
        <v>1522.1410844891409</v>
      </c>
      <c r="E14" s="4">
        <f t="shared" si="2"/>
        <v>3000</v>
      </c>
      <c r="F14" s="4">
        <f t="shared" si="3"/>
        <v>356672.98449369875</v>
      </c>
    </row>
    <row r="15" spans="1:9" x14ac:dyDescent="0.25">
      <c r="A15">
        <v>6</v>
      </c>
      <c r="B15" s="5">
        <v>44237</v>
      </c>
      <c r="C15" s="4">
        <f t="shared" si="0"/>
        <v>356672.98449369875</v>
      </c>
      <c r="D15" s="4">
        <f t="shared" si="1"/>
        <v>1515.8601840982194</v>
      </c>
      <c r="E15" s="4">
        <f t="shared" si="2"/>
        <v>3000</v>
      </c>
      <c r="F15" s="4">
        <f t="shared" si="3"/>
        <v>355188.84467779699</v>
      </c>
    </row>
    <row r="16" spans="1:9" x14ac:dyDescent="0.25">
      <c r="A16">
        <v>7</v>
      </c>
      <c r="B16" s="5">
        <v>44265</v>
      </c>
      <c r="C16" s="4">
        <f t="shared" si="0"/>
        <v>355188.84467779699</v>
      </c>
      <c r="D16" s="4">
        <f t="shared" si="1"/>
        <v>1509.5525898806372</v>
      </c>
      <c r="E16" s="4">
        <f t="shared" si="2"/>
        <v>3000</v>
      </c>
      <c r="F16" s="4">
        <f t="shared" si="3"/>
        <v>353698.39726767765</v>
      </c>
    </row>
    <row r="17" spans="1:10" x14ac:dyDescent="0.25">
      <c r="A17">
        <v>8</v>
      </c>
      <c r="B17" s="5">
        <v>44296</v>
      </c>
      <c r="C17" s="4">
        <f t="shared" si="0"/>
        <v>353698.39726767765</v>
      </c>
      <c r="D17" s="4">
        <f t="shared" si="1"/>
        <v>1503.2181883876299</v>
      </c>
      <c r="E17" s="4">
        <f t="shared" si="2"/>
        <v>3000</v>
      </c>
      <c r="F17" s="4">
        <f t="shared" si="3"/>
        <v>352201.61545606528</v>
      </c>
    </row>
    <row r="18" spans="1:10" x14ac:dyDescent="0.25">
      <c r="A18">
        <v>9</v>
      </c>
      <c r="B18" s="5">
        <v>44326</v>
      </c>
      <c r="C18" s="9">
        <f t="shared" si="0"/>
        <v>352201.61545606528</v>
      </c>
      <c r="D18" s="9">
        <f t="shared" si="1"/>
        <v>1496.8568656882774</v>
      </c>
      <c r="E18" s="9">
        <f t="shared" si="2"/>
        <v>3000</v>
      </c>
      <c r="F18" s="9">
        <f t="shared" si="3"/>
        <v>350698.47232175356</v>
      </c>
    </row>
    <row r="19" spans="1:10" x14ac:dyDescent="0.25">
      <c r="A19" s="6">
        <v>10</v>
      </c>
      <c r="B19" s="7">
        <v>44357</v>
      </c>
      <c r="C19" s="8">
        <f t="shared" si="0"/>
        <v>350698.47232175356</v>
      </c>
      <c r="D19" s="8">
        <f t="shared" si="1"/>
        <v>1490.4685073674525</v>
      </c>
      <c r="E19" s="8">
        <v>6000</v>
      </c>
      <c r="F19" s="15">
        <f t="shared" si="3"/>
        <v>346188.94082912104</v>
      </c>
      <c r="G19" s="10">
        <f>SUM(D9:D19)</f>
        <v>15188.940829120904</v>
      </c>
      <c r="H19" s="11"/>
      <c r="I19" s="11">
        <f>SUM(D9:D19)</f>
        <v>15188.940829120904</v>
      </c>
      <c r="J19" s="11"/>
    </row>
    <row r="20" spans="1:10" x14ac:dyDescent="0.25">
      <c r="A20">
        <v>11</v>
      </c>
      <c r="B20" s="5">
        <v>44387</v>
      </c>
      <c r="C20" s="4">
        <f t="shared" si="0"/>
        <v>346188.94082912104</v>
      </c>
      <c r="D20" s="4">
        <f t="shared" si="1"/>
        <v>1471.3029985237645</v>
      </c>
      <c r="E20" s="4">
        <f t="shared" si="2"/>
        <v>3000</v>
      </c>
      <c r="F20" s="4">
        <f t="shared" si="3"/>
        <v>344660.24382764479</v>
      </c>
    </row>
    <row r="21" spans="1:10" x14ac:dyDescent="0.25">
      <c r="A21">
        <v>12</v>
      </c>
      <c r="B21" s="5">
        <v>44418</v>
      </c>
      <c r="C21" s="4">
        <f t="shared" si="0"/>
        <v>344660.24382764479</v>
      </c>
      <c r="D21" s="4">
        <f t="shared" si="1"/>
        <v>1464.8060362674903</v>
      </c>
      <c r="E21" s="4">
        <f t="shared" si="2"/>
        <v>3000</v>
      </c>
      <c r="F21" s="4">
        <f t="shared" si="3"/>
        <v>343125.04986391228</v>
      </c>
    </row>
    <row r="22" spans="1:10" x14ac:dyDescent="0.25">
      <c r="A22">
        <v>13</v>
      </c>
      <c r="B22" s="5">
        <v>44449</v>
      </c>
      <c r="C22" s="4">
        <f t="shared" si="0"/>
        <v>343125.04986391228</v>
      </c>
      <c r="D22" s="4">
        <f t="shared" si="1"/>
        <v>1458.2814619216272</v>
      </c>
      <c r="E22" s="4">
        <f t="shared" si="2"/>
        <v>3000</v>
      </c>
      <c r="F22" s="4">
        <f t="shared" si="3"/>
        <v>341583.33132583392</v>
      </c>
    </row>
    <row r="23" spans="1:10" x14ac:dyDescent="0.25">
      <c r="A23">
        <v>14</v>
      </c>
      <c r="B23" s="5">
        <v>44479</v>
      </c>
      <c r="C23" s="4">
        <f t="shared" si="0"/>
        <v>341583.33132583392</v>
      </c>
      <c r="D23" s="4">
        <f t="shared" si="1"/>
        <v>1451.7291581347943</v>
      </c>
      <c r="E23" s="4">
        <f t="shared" si="2"/>
        <v>3000</v>
      </c>
      <c r="F23" s="4">
        <f t="shared" si="3"/>
        <v>340035.0604839687</v>
      </c>
    </row>
    <row r="24" spans="1:10" x14ac:dyDescent="0.25">
      <c r="A24">
        <v>15</v>
      </c>
      <c r="B24" s="5">
        <v>44510</v>
      </c>
      <c r="C24" s="4">
        <f t="shared" si="0"/>
        <v>340035.0604839687</v>
      </c>
      <c r="D24" s="4">
        <f t="shared" si="1"/>
        <v>1445.1490070568668</v>
      </c>
      <c r="E24" s="4">
        <f t="shared" si="2"/>
        <v>3000</v>
      </c>
      <c r="F24" s="4">
        <f t="shared" si="3"/>
        <v>338480.20949102554</v>
      </c>
    </row>
    <row r="25" spans="1:10" x14ac:dyDescent="0.25">
      <c r="A25">
        <v>16</v>
      </c>
      <c r="B25" s="5">
        <v>44540</v>
      </c>
      <c r="C25" s="4">
        <f t="shared" si="0"/>
        <v>338480.20949102554</v>
      </c>
      <c r="D25" s="4">
        <f t="shared" si="1"/>
        <v>1438.5408903368586</v>
      </c>
      <c r="E25" s="4">
        <f t="shared" si="2"/>
        <v>3000</v>
      </c>
      <c r="F25" s="4">
        <f t="shared" si="3"/>
        <v>336918.75038136239</v>
      </c>
    </row>
    <row r="26" spans="1:10" x14ac:dyDescent="0.25">
      <c r="A26">
        <v>17</v>
      </c>
      <c r="B26" s="5">
        <v>44571</v>
      </c>
      <c r="C26" s="4">
        <f t="shared" si="0"/>
        <v>336918.75038136239</v>
      </c>
      <c r="D26" s="4">
        <f t="shared" si="1"/>
        <v>1431.90468912079</v>
      </c>
      <c r="E26" s="4">
        <f t="shared" si="2"/>
        <v>3000</v>
      </c>
      <c r="F26" s="4">
        <f t="shared" si="3"/>
        <v>335350.65507048316</v>
      </c>
    </row>
    <row r="27" spans="1:10" x14ac:dyDescent="0.25">
      <c r="A27">
        <v>18</v>
      </c>
      <c r="B27" s="5">
        <v>44602</v>
      </c>
      <c r="C27" s="4">
        <f t="shared" si="0"/>
        <v>335350.65507048316</v>
      </c>
      <c r="D27" s="4">
        <f t="shared" si="1"/>
        <v>1425.2402840495533</v>
      </c>
      <c r="E27" s="4">
        <f t="shared" si="2"/>
        <v>3000</v>
      </c>
      <c r="F27" s="4">
        <f t="shared" si="3"/>
        <v>333775.89535453269</v>
      </c>
    </row>
    <row r="28" spans="1:10" x14ac:dyDescent="0.25">
      <c r="A28">
        <v>19</v>
      </c>
      <c r="B28" s="5">
        <v>44630</v>
      </c>
      <c r="C28" s="4">
        <f t="shared" si="0"/>
        <v>333775.89535453269</v>
      </c>
      <c r="D28" s="4">
        <f t="shared" si="1"/>
        <v>1418.5475552567639</v>
      </c>
      <c r="E28" s="4">
        <f t="shared" si="2"/>
        <v>3000</v>
      </c>
      <c r="F28" s="4">
        <f t="shared" si="3"/>
        <v>332194.44290978945</v>
      </c>
    </row>
    <row r="29" spans="1:10" x14ac:dyDescent="0.25">
      <c r="A29">
        <v>20</v>
      </c>
      <c r="B29" s="5">
        <v>44661</v>
      </c>
      <c r="C29" s="4">
        <f t="shared" si="0"/>
        <v>332194.44290978945</v>
      </c>
      <c r="D29" s="4">
        <f t="shared" si="1"/>
        <v>1411.826382366605</v>
      </c>
      <c r="E29" s="4">
        <f t="shared" si="2"/>
        <v>3000</v>
      </c>
      <c r="F29" s="4">
        <f t="shared" si="3"/>
        <v>330606.26929215604</v>
      </c>
    </row>
    <row r="30" spans="1:10" x14ac:dyDescent="0.25">
      <c r="A30">
        <v>21</v>
      </c>
      <c r="B30" s="5">
        <v>44691</v>
      </c>
      <c r="C30" s="9">
        <f t="shared" si="0"/>
        <v>330606.26929215604</v>
      </c>
      <c r="D30" s="9">
        <f t="shared" si="1"/>
        <v>1405.0766444916633</v>
      </c>
      <c r="E30" s="9">
        <f t="shared" si="2"/>
        <v>3000</v>
      </c>
      <c r="F30" s="9">
        <f t="shared" si="3"/>
        <v>329011.34593664767</v>
      </c>
    </row>
    <row r="31" spans="1:10" x14ac:dyDescent="0.25">
      <c r="A31" s="6">
        <v>22</v>
      </c>
      <c r="B31" s="7">
        <v>44722</v>
      </c>
      <c r="C31" s="8">
        <f t="shared" si="0"/>
        <v>329011.34593664767</v>
      </c>
      <c r="D31" s="8">
        <f t="shared" si="1"/>
        <v>1398.2982202307523</v>
      </c>
      <c r="E31" s="8">
        <f t="shared" si="2"/>
        <v>3000</v>
      </c>
      <c r="F31" s="15">
        <f t="shared" si="3"/>
        <v>327409.64415687841</v>
      </c>
      <c r="G31" s="10">
        <f>SUM(D20:D31)</f>
        <v>17220.703327757528</v>
      </c>
      <c r="H31" s="11"/>
      <c r="I31" s="11">
        <f>SUM(D20:D31)</f>
        <v>17220.703327757528</v>
      </c>
    </row>
    <row r="32" spans="1:10" x14ac:dyDescent="0.25">
      <c r="A32">
        <v>23</v>
      </c>
      <c r="B32" s="5">
        <v>44752</v>
      </c>
      <c r="C32" s="4">
        <f t="shared" si="0"/>
        <v>327409.64415687841</v>
      </c>
      <c r="D32" s="4">
        <f t="shared" si="1"/>
        <v>1391.4909876667332</v>
      </c>
      <c r="E32" s="4">
        <f t="shared" si="2"/>
        <v>3000</v>
      </c>
      <c r="F32" s="4">
        <f t="shared" si="3"/>
        <v>325801.13514454511</v>
      </c>
    </row>
    <row r="33" spans="1:9" x14ac:dyDescent="0.25">
      <c r="A33">
        <v>24</v>
      </c>
      <c r="B33" s="5">
        <v>44783</v>
      </c>
      <c r="C33" s="4">
        <f t="shared" si="0"/>
        <v>325801.13514454511</v>
      </c>
      <c r="D33" s="4">
        <f t="shared" si="1"/>
        <v>1384.6548243643167</v>
      </c>
      <c r="E33" s="4">
        <f t="shared" si="2"/>
        <v>3000</v>
      </c>
      <c r="F33" s="4">
        <f t="shared" si="3"/>
        <v>324185.7899689094</v>
      </c>
    </row>
    <row r="34" spans="1:9" x14ac:dyDescent="0.25">
      <c r="A34">
        <v>25</v>
      </c>
      <c r="B34" s="5">
        <v>44814</v>
      </c>
      <c r="C34" s="4">
        <f t="shared" si="0"/>
        <v>324185.7899689094</v>
      </c>
      <c r="D34" s="4">
        <f t="shared" si="1"/>
        <v>1377.7896073678648</v>
      </c>
      <c r="E34" s="4">
        <f t="shared" si="2"/>
        <v>3000</v>
      </c>
      <c r="F34" s="4">
        <f t="shared" si="3"/>
        <v>322563.57957627729</v>
      </c>
    </row>
    <row r="35" spans="1:9" x14ac:dyDescent="0.25">
      <c r="A35">
        <v>26</v>
      </c>
      <c r="B35" s="5">
        <v>44844</v>
      </c>
      <c r="C35" s="4">
        <f t="shared" si="0"/>
        <v>322563.57957627729</v>
      </c>
      <c r="D35" s="4">
        <f t="shared" si="1"/>
        <v>1370.8952131991784</v>
      </c>
      <c r="E35" s="4">
        <f t="shared" si="2"/>
        <v>3000</v>
      </c>
      <c r="F35" s="4">
        <f t="shared" si="3"/>
        <v>320934.47478947649</v>
      </c>
    </row>
    <row r="36" spans="1:9" x14ac:dyDescent="0.25">
      <c r="A36">
        <v>27</v>
      </c>
      <c r="B36" s="5">
        <v>44875</v>
      </c>
      <c r="C36" s="4">
        <f t="shared" si="0"/>
        <v>320934.47478947649</v>
      </c>
      <c r="D36" s="4">
        <f t="shared" si="1"/>
        <v>1363.9715178552749</v>
      </c>
      <c r="E36" s="4">
        <f t="shared" si="2"/>
        <v>3000</v>
      </c>
      <c r="F36" s="4">
        <f t="shared" si="3"/>
        <v>319298.44630733179</v>
      </c>
    </row>
    <row r="37" spans="1:9" x14ac:dyDescent="0.25">
      <c r="A37">
        <v>28</v>
      </c>
      <c r="B37" s="5">
        <v>44905</v>
      </c>
      <c r="C37" s="4">
        <f t="shared" si="0"/>
        <v>319298.44630733179</v>
      </c>
      <c r="D37" s="4">
        <f t="shared" si="1"/>
        <v>1357.0183968061599</v>
      </c>
      <c r="E37" s="4">
        <f t="shared" si="2"/>
        <v>3000</v>
      </c>
      <c r="F37" s="4">
        <f t="shared" si="3"/>
        <v>317655.46470413794</v>
      </c>
    </row>
    <row r="38" spans="1:9" x14ac:dyDescent="0.25">
      <c r="A38">
        <v>29</v>
      </c>
      <c r="B38" s="5">
        <v>44936</v>
      </c>
      <c r="C38" s="4">
        <f t="shared" si="0"/>
        <v>317655.46470413794</v>
      </c>
      <c r="D38" s="4">
        <f t="shared" si="1"/>
        <v>1350.0357249925862</v>
      </c>
      <c r="E38" s="4">
        <f t="shared" si="2"/>
        <v>3000</v>
      </c>
      <c r="F38" s="4">
        <f t="shared" si="3"/>
        <v>316005.50042913051</v>
      </c>
    </row>
    <row r="39" spans="1:9" x14ac:dyDescent="0.25">
      <c r="A39">
        <v>30</v>
      </c>
      <c r="B39" s="5">
        <v>44967</v>
      </c>
      <c r="C39" s="4">
        <f t="shared" si="0"/>
        <v>316005.50042913051</v>
      </c>
      <c r="D39" s="4">
        <f t="shared" si="1"/>
        <v>1343.0233768238047</v>
      </c>
      <c r="E39" s="4">
        <f t="shared" si="2"/>
        <v>3000</v>
      </c>
      <c r="F39" s="4">
        <f t="shared" si="3"/>
        <v>314348.52380595432</v>
      </c>
    </row>
    <row r="40" spans="1:9" x14ac:dyDescent="0.25">
      <c r="A40">
        <v>31</v>
      </c>
      <c r="B40" s="5">
        <v>44995</v>
      </c>
      <c r="C40" s="4">
        <f t="shared" si="0"/>
        <v>314348.52380595432</v>
      </c>
      <c r="D40" s="4">
        <f t="shared" si="1"/>
        <v>1335.9812261753057</v>
      </c>
      <c r="E40" s="4">
        <f t="shared" si="2"/>
        <v>3000</v>
      </c>
      <c r="F40" s="4">
        <f t="shared" si="3"/>
        <v>312684.50503212964</v>
      </c>
    </row>
    <row r="41" spans="1:9" x14ac:dyDescent="0.25">
      <c r="A41">
        <v>32</v>
      </c>
      <c r="B41" s="5">
        <v>45026</v>
      </c>
      <c r="C41" s="4">
        <f t="shared" si="0"/>
        <v>312684.50503212964</v>
      </c>
      <c r="D41" s="4">
        <f t="shared" si="1"/>
        <v>1328.9091463865509</v>
      </c>
      <c r="E41" s="4">
        <f t="shared" si="2"/>
        <v>3000</v>
      </c>
      <c r="F41" s="4">
        <f t="shared" si="3"/>
        <v>311013.41417851619</v>
      </c>
    </row>
    <row r="42" spans="1:9" x14ac:dyDescent="0.25">
      <c r="A42">
        <v>33</v>
      </c>
      <c r="B42" s="5">
        <v>45056</v>
      </c>
      <c r="C42" s="9">
        <f t="shared" si="0"/>
        <v>311013.41417851619</v>
      </c>
      <c r="D42" s="9">
        <f t="shared" si="1"/>
        <v>1321.8070102586937</v>
      </c>
      <c r="E42" s="9">
        <f t="shared" si="2"/>
        <v>3000</v>
      </c>
      <c r="F42" s="9">
        <f t="shared" si="3"/>
        <v>309335.22118877491</v>
      </c>
    </row>
    <row r="43" spans="1:9" x14ac:dyDescent="0.25">
      <c r="A43" s="6">
        <v>34</v>
      </c>
      <c r="B43" s="7">
        <v>45087</v>
      </c>
      <c r="C43" s="8">
        <f t="shared" si="0"/>
        <v>309335.22118877491</v>
      </c>
      <c r="D43" s="8">
        <f t="shared" si="1"/>
        <v>1314.6746900522933</v>
      </c>
      <c r="E43" s="8">
        <f t="shared" si="2"/>
        <v>3000</v>
      </c>
      <c r="F43" s="8">
        <f t="shared" si="3"/>
        <v>307649.8958788272</v>
      </c>
      <c r="G43" s="10">
        <f>SUM(D32:D43)</f>
        <v>16240.251721948762</v>
      </c>
      <c r="H43" s="11"/>
      <c r="I43" s="11">
        <f>SUM(D32:D43)</f>
        <v>16240.251721948762</v>
      </c>
    </row>
    <row r="44" spans="1:9" x14ac:dyDescent="0.25">
      <c r="A44">
        <v>35</v>
      </c>
      <c r="B44" s="5">
        <v>45117</v>
      </c>
      <c r="C44" s="4">
        <f t="shared" si="0"/>
        <v>307649.8958788272</v>
      </c>
      <c r="D44" s="4">
        <f t="shared" si="1"/>
        <v>1307.5120574850155</v>
      </c>
      <c r="E44" s="4">
        <f t="shared" si="2"/>
        <v>3000</v>
      </c>
      <c r="F44" s="4">
        <f t="shared" si="3"/>
        <v>305957.4079363122</v>
      </c>
    </row>
    <row r="45" spans="1:9" x14ac:dyDescent="0.25">
      <c r="A45">
        <v>36</v>
      </c>
      <c r="B45" s="5">
        <v>45148</v>
      </c>
      <c r="C45" s="4">
        <f t="shared" si="0"/>
        <v>305957.4079363122</v>
      </c>
      <c r="D45" s="4">
        <f t="shared" si="1"/>
        <v>1300.3189837293269</v>
      </c>
      <c r="E45" s="4">
        <f t="shared" si="2"/>
        <v>3000</v>
      </c>
      <c r="F45" s="4">
        <f t="shared" si="3"/>
        <v>304257.72692004155</v>
      </c>
    </row>
    <row r="46" spans="1:9" x14ac:dyDescent="0.25">
      <c r="A46">
        <v>37</v>
      </c>
      <c r="B46" s="5">
        <v>45179</v>
      </c>
      <c r="C46" s="4">
        <f t="shared" si="0"/>
        <v>304257.72692004155</v>
      </c>
      <c r="D46" s="4">
        <f t="shared" si="1"/>
        <v>1293.0953394101764</v>
      </c>
      <c r="E46" s="4">
        <f t="shared" si="2"/>
        <v>3000</v>
      </c>
      <c r="F46" s="4">
        <f t="shared" si="3"/>
        <v>302550.82225945173</v>
      </c>
    </row>
    <row r="47" spans="1:9" x14ac:dyDescent="0.25">
      <c r="A47">
        <v>38</v>
      </c>
      <c r="B47" s="5">
        <v>45209</v>
      </c>
      <c r="C47" s="4">
        <f t="shared" si="0"/>
        <v>302550.82225945173</v>
      </c>
      <c r="D47" s="4">
        <f t="shared" si="1"/>
        <v>1285.8409946026698</v>
      </c>
      <c r="E47" s="4">
        <f t="shared" si="2"/>
        <v>3000</v>
      </c>
      <c r="F47" s="4">
        <f t="shared" si="3"/>
        <v>300836.66325405438</v>
      </c>
    </row>
    <row r="48" spans="1:9" x14ac:dyDescent="0.25">
      <c r="A48">
        <v>39</v>
      </c>
      <c r="B48" s="5">
        <v>45240</v>
      </c>
      <c r="C48" s="4">
        <f t="shared" si="0"/>
        <v>300836.66325405438</v>
      </c>
      <c r="D48" s="4">
        <f t="shared" si="1"/>
        <v>1278.5558188297312</v>
      </c>
      <c r="E48" s="4">
        <f t="shared" si="2"/>
        <v>3000</v>
      </c>
      <c r="F48" s="4">
        <f t="shared" si="3"/>
        <v>299115.21907288412</v>
      </c>
    </row>
    <row r="49" spans="1:9" x14ac:dyDescent="0.25">
      <c r="A49">
        <v>40</v>
      </c>
      <c r="B49" s="5">
        <v>45270</v>
      </c>
      <c r="C49" s="4">
        <f t="shared" si="0"/>
        <v>299115.21907288412</v>
      </c>
      <c r="D49" s="4">
        <f t="shared" si="1"/>
        <v>1271.2396810597575</v>
      </c>
      <c r="E49" s="4">
        <f t="shared" si="2"/>
        <v>3000</v>
      </c>
      <c r="F49" s="4">
        <f t="shared" si="3"/>
        <v>297386.45875394391</v>
      </c>
    </row>
    <row r="50" spans="1:9" x14ac:dyDescent="0.25">
      <c r="A50">
        <v>41</v>
      </c>
      <c r="B50" s="5">
        <v>45301</v>
      </c>
      <c r="C50" s="4">
        <f t="shared" si="0"/>
        <v>297386.45875394391</v>
      </c>
      <c r="D50" s="4">
        <f t="shared" si="1"/>
        <v>1263.8924497042615</v>
      </c>
      <c r="E50" s="4">
        <f t="shared" si="2"/>
        <v>3000</v>
      </c>
      <c r="F50" s="4">
        <f t="shared" si="3"/>
        <v>295650.3512036482</v>
      </c>
    </row>
    <row r="51" spans="1:9" x14ac:dyDescent="0.25">
      <c r="A51">
        <v>42</v>
      </c>
      <c r="B51" s="5">
        <v>45332</v>
      </c>
      <c r="C51" s="4">
        <f t="shared" si="0"/>
        <v>295650.3512036482</v>
      </c>
      <c r="D51" s="4">
        <f t="shared" si="1"/>
        <v>1256.5139926155048</v>
      </c>
      <c r="E51" s="4">
        <f t="shared" si="2"/>
        <v>3000</v>
      </c>
      <c r="F51" s="4">
        <f t="shared" si="3"/>
        <v>293906.86519626371</v>
      </c>
    </row>
    <row r="52" spans="1:9" x14ac:dyDescent="0.25">
      <c r="A52">
        <v>43</v>
      </c>
      <c r="B52" s="5">
        <v>45361</v>
      </c>
      <c r="C52" s="4">
        <f t="shared" si="0"/>
        <v>293906.86519626371</v>
      </c>
      <c r="D52" s="4">
        <f t="shared" si="1"/>
        <v>1249.1041770841207</v>
      </c>
      <c r="E52" s="4">
        <f t="shared" si="2"/>
        <v>3000</v>
      </c>
      <c r="F52" s="4">
        <f t="shared" si="3"/>
        <v>292155.96937334782</v>
      </c>
    </row>
    <row r="53" spans="1:9" x14ac:dyDescent="0.25">
      <c r="A53">
        <v>44</v>
      </c>
      <c r="B53" s="5">
        <v>45392</v>
      </c>
      <c r="C53" s="4">
        <f t="shared" si="0"/>
        <v>292155.96937334782</v>
      </c>
      <c r="D53" s="4">
        <f t="shared" si="1"/>
        <v>1241.6628698367283</v>
      </c>
      <c r="E53" s="4">
        <f t="shared" si="2"/>
        <v>3000</v>
      </c>
      <c r="F53" s="4">
        <f t="shared" si="3"/>
        <v>290397.63224318455</v>
      </c>
    </row>
    <row r="54" spans="1:9" x14ac:dyDescent="0.25">
      <c r="A54">
        <v>45</v>
      </c>
      <c r="B54" s="5">
        <v>45422</v>
      </c>
      <c r="C54" s="9">
        <f t="shared" si="0"/>
        <v>290397.63224318455</v>
      </c>
      <c r="D54" s="9">
        <f t="shared" si="1"/>
        <v>1234.1899370335343</v>
      </c>
      <c r="E54" s="9">
        <f t="shared" si="2"/>
        <v>3000</v>
      </c>
      <c r="F54" s="9">
        <f t="shared" si="3"/>
        <v>288631.82218021806</v>
      </c>
    </row>
    <row r="55" spans="1:9" x14ac:dyDescent="0.25">
      <c r="A55" s="6">
        <v>46</v>
      </c>
      <c r="B55" s="7">
        <v>45453</v>
      </c>
      <c r="C55" s="8">
        <f t="shared" si="0"/>
        <v>288631.82218021806</v>
      </c>
      <c r="D55" s="8">
        <f t="shared" si="1"/>
        <v>1226.6852442659267</v>
      </c>
      <c r="E55" s="8">
        <f t="shared" si="2"/>
        <v>3000</v>
      </c>
      <c r="F55" s="8">
        <f t="shared" si="3"/>
        <v>286858.50742448401</v>
      </c>
      <c r="G55" s="10">
        <f>SUM(D44:D55)</f>
        <v>15208.611545656751</v>
      </c>
      <c r="H55" s="11"/>
      <c r="I55" s="11">
        <f>SUM(D44:D55)</f>
        <v>15208.611545656751</v>
      </c>
    </row>
    <row r="56" spans="1:9" x14ac:dyDescent="0.25">
      <c r="A56">
        <v>47</v>
      </c>
      <c r="B56" s="5">
        <v>45483</v>
      </c>
      <c r="C56" s="4">
        <f t="shared" si="0"/>
        <v>286858.50742448401</v>
      </c>
      <c r="D56" s="4">
        <f t="shared" si="1"/>
        <v>1219.148656554057</v>
      </c>
      <c r="E56" s="4">
        <f t="shared" si="2"/>
        <v>3000</v>
      </c>
      <c r="F56" s="4">
        <f t="shared" si="3"/>
        <v>285077.65608103806</v>
      </c>
    </row>
    <row r="57" spans="1:9" x14ac:dyDescent="0.25">
      <c r="A57">
        <v>48</v>
      </c>
      <c r="B57" s="5">
        <v>45514</v>
      </c>
      <c r="C57" s="4">
        <f t="shared" si="0"/>
        <v>285077.65608103806</v>
      </c>
      <c r="D57" s="4">
        <f t="shared" si="1"/>
        <v>1211.5800383444118</v>
      </c>
      <c r="E57" s="4">
        <f t="shared" si="2"/>
        <v>3000</v>
      </c>
      <c r="F57" s="4">
        <f t="shared" si="3"/>
        <v>283289.23611938249</v>
      </c>
    </row>
    <row r="58" spans="1:9" x14ac:dyDescent="0.25">
      <c r="A58">
        <v>49</v>
      </c>
      <c r="B58" s="5">
        <v>45545</v>
      </c>
      <c r="C58" s="4">
        <f t="shared" si="0"/>
        <v>283289.23611938249</v>
      </c>
      <c r="D58" s="4">
        <f t="shared" si="1"/>
        <v>1203.9792535073755</v>
      </c>
      <c r="E58" s="4">
        <f t="shared" si="2"/>
        <v>3000</v>
      </c>
      <c r="F58" s="4">
        <f t="shared" si="3"/>
        <v>281493.21537288988</v>
      </c>
    </row>
    <row r="59" spans="1:9" x14ac:dyDescent="0.25">
      <c r="A59">
        <v>50</v>
      </c>
      <c r="B59" s="5">
        <v>45575</v>
      </c>
      <c r="C59" s="4">
        <f t="shared" si="0"/>
        <v>281493.21537288988</v>
      </c>
      <c r="D59" s="4">
        <f t="shared" si="1"/>
        <v>1196.346165334782</v>
      </c>
      <c r="E59" s="4">
        <f t="shared" si="2"/>
        <v>3000</v>
      </c>
      <c r="F59" s="4">
        <f t="shared" si="3"/>
        <v>279689.56153822469</v>
      </c>
    </row>
    <row r="60" spans="1:9" x14ac:dyDescent="0.25">
      <c r="A60">
        <v>51</v>
      </c>
      <c r="B60" s="5">
        <v>45606</v>
      </c>
      <c r="C60" s="4">
        <f t="shared" si="0"/>
        <v>279689.56153822469</v>
      </c>
      <c r="D60" s="4">
        <f t="shared" si="1"/>
        <v>1188.6806365374548</v>
      </c>
      <c r="E60" s="4">
        <f t="shared" si="2"/>
        <v>3000</v>
      </c>
      <c r="F60" s="4">
        <f t="shared" si="3"/>
        <v>277878.24217476213</v>
      </c>
    </row>
    <row r="61" spans="1:9" x14ac:dyDescent="0.25">
      <c r="A61">
        <v>52</v>
      </c>
      <c r="B61" s="5">
        <v>45636</v>
      </c>
      <c r="C61" s="4">
        <f t="shared" si="0"/>
        <v>277878.24217476213</v>
      </c>
      <c r="D61" s="4">
        <f t="shared" si="1"/>
        <v>1180.982529242739</v>
      </c>
      <c r="E61" s="4">
        <f t="shared" si="2"/>
        <v>3000</v>
      </c>
      <c r="F61" s="4">
        <f t="shared" si="3"/>
        <v>276059.22470400488</v>
      </c>
    </row>
    <row r="62" spans="1:9" x14ac:dyDescent="0.25">
      <c r="A62">
        <v>53</v>
      </c>
      <c r="B62" s="5">
        <v>45667</v>
      </c>
      <c r="C62" s="4">
        <f t="shared" si="0"/>
        <v>276059.22470400488</v>
      </c>
      <c r="D62" s="4">
        <f t="shared" si="1"/>
        <v>1173.2517049920207</v>
      </c>
      <c r="E62" s="4">
        <f t="shared" si="2"/>
        <v>3000</v>
      </c>
      <c r="F62" s="4">
        <f t="shared" si="3"/>
        <v>274232.47640899691</v>
      </c>
    </row>
    <row r="63" spans="1:9" x14ac:dyDescent="0.25">
      <c r="A63">
        <v>54</v>
      </c>
      <c r="B63" s="5">
        <v>45698</v>
      </c>
      <c r="C63" s="4">
        <f t="shared" si="0"/>
        <v>274232.47640899691</v>
      </c>
      <c r="D63" s="4">
        <f t="shared" si="1"/>
        <v>1165.4880247382368</v>
      </c>
      <c r="E63" s="4">
        <f t="shared" si="2"/>
        <v>3000</v>
      </c>
      <c r="F63" s="4">
        <f t="shared" si="3"/>
        <v>272397.96443373512</v>
      </c>
    </row>
    <row r="64" spans="1:9" x14ac:dyDescent="0.25">
      <c r="A64">
        <v>55</v>
      </c>
      <c r="B64" s="5">
        <v>45726</v>
      </c>
      <c r="C64" s="4">
        <f t="shared" si="0"/>
        <v>272397.96443373512</v>
      </c>
      <c r="D64" s="4">
        <f t="shared" si="1"/>
        <v>1157.691348843374</v>
      </c>
      <c r="E64" s="4">
        <f t="shared" si="2"/>
        <v>3000</v>
      </c>
      <c r="F64" s="4">
        <f t="shared" si="3"/>
        <v>270555.65578257851</v>
      </c>
    </row>
    <row r="65" spans="1:8" x14ac:dyDescent="0.25">
      <c r="A65">
        <v>56</v>
      </c>
      <c r="B65" s="5">
        <v>45757</v>
      </c>
      <c r="C65" s="4">
        <f t="shared" si="0"/>
        <v>270555.65578257851</v>
      </c>
      <c r="D65" s="4">
        <f t="shared" si="1"/>
        <v>1149.8615370759587</v>
      </c>
      <c r="E65" s="4">
        <f t="shared" si="2"/>
        <v>3000</v>
      </c>
      <c r="F65" s="4">
        <f t="shared" si="3"/>
        <v>268705.51731965446</v>
      </c>
    </row>
    <row r="66" spans="1:8" x14ac:dyDescent="0.25">
      <c r="A66">
        <v>57</v>
      </c>
      <c r="B66" s="5">
        <v>45787</v>
      </c>
      <c r="C66" s="9">
        <f t="shared" si="0"/>
        <v>268705.51731965446</v>
      </c>
      <c r="D66" s="9">
        <f t="shared" si="1"/>
        <v>1141.9984486085314</v>
      </c>
      <c r="E66" s="9">
        <f t="shared" si="2"/>
        <v>3000</v>
      </c>
      <c r="F66" s="9">
        <f t="shared" si="3"/>
        <v>266847.51576826302</v>
      </c>
    </row>
    <row r="67" spans="1:8" x14ac:dyDescent="0.25">
      <c r="A67" s="6">
        <v>58</v>
      </c>
      <c r="B67" s="7">
        <v>45818</v>
      </c>
      <c r="C67" s="8">
        <f t="shared" si="0"/>
        <v>266847.51576826302</v>
      </c>
      <c r="D67" s="8">
        <f t="shared" si="1"/>
        <v>1134.1019420151176</v>
      </c>
      <c r="E67" s="8">
        <f t="shared" si="2"/>
        <v>3000</v>
      </c>
      <c r="F67" s="8">
        <f t="shared" si="3"/>
        <v>264981.61771027814</v>
      </c>
      <c r="G67" s="10">
        <f>SUM(D56:D67)</f>
        <v>14123.11028579406</v>
      </c>
      <c r="H67" s="11"/>
    </row>
    <row r="68" spans="1:8" x14ac:dyDescent="0.25">
      <c r="A68">
        <v>59</v>
      </c>
      <c r="B68" s="5">
        <v>45848</v>
      </c>
      <c r="C68" s="4">
        <f t="shared" si="0"/>
        <v>264981.61771027814</v>
      </c>
      <c r="D68" s="4">
        <f t="shared" si="1"/>
        <v>1126.171875268682</v>
      </c>
      <c r="E68" s="4">
        <f t="shared" si="2"/>
        <v>3000</v>
      </c>
      <c r="F68" s="4">
        <f t="shared" si="3"/>
        <v>263107.78958554682</v>
      </c>
    </row>
    <row r="69" spans="1:8" x14ac:dyDescent="0.25">
      <c r="A69">
        <v>60</v>
      </c>
      <c r="B69" s="5">
        <v>45879</v>
      </c>
      <c r="C69" s="4">
        <f t="shared" si="0"/>
        <v>263107.78958554682</v>
      </c>
      <c r="D69" s="4">
        <f t="shared" si="1"/>
        <v>1118.208105738574</v>
      </c>
      <c r="E69" s="4">
        <f t="shared" si="2"/>
        <v>3000</v>
      </c>
      <c r="F69" s="4">
        <f t="shared" si="3"/>
        <v>261225.99769128539</v>
      </c>
    </row>
    <row r="70" spans="1:8" x14ac:dyDescent="0.25">
      <c r="A70">
        <v>61</v>
      </c>
      <c r="B70" s="5">
        <v>45910</v>
      </c>
      <c r="C70" s="4">
        <f t="shared" si="0"/>
        <v>261225.99769128539</v>
      </c>
      <c r="D70" s="4">
        <f t="shared" si="1"/>
        <v>1110.2104901879627</v>
      </c>
      <c r="E70" s="4">
        <f t="shared" si="2"/>
        <v>3000</v>
      </c>
      <c r="F70" s="4">
        <f t="shared" si="3"/>
        <v>259336.20818147337</v>
      </c>
    </row>
    <row r="71" spans="1:8" x14ac:dyDescent="0.25">
      <c r="A71">
        <v>62</v>
      </c>
      <c r="B71" s="5">
        <v>45940</v>
      </c>
      <c r="C71" s="4">
        <f t="shared" si="0"/>
        <v>259336.20818147337</v>
      </c>
      <c r="D71" s="4">
        <f t="shared" si="1"/>
        <v>1102.1788847712617</v>
      </c>
      <c r="E71" s="4">
        <f t="shared" si="2"/>
        <v>3000</v>
      </c>
      <c r="F71" s="4">
        <f t="shared" si="3"/>
        <v>257438.38706624464</v>
      </c>
    </row>
    <row r="72" spans="1:8" x14ac:dyDescent="0.25">
      <c r="A72">
        <v>63</v>
      </c>
      <c r="B72" s="5">
        <v>45971</v>
      </c>
      <c r="C72" s="4">
        <f t="shared" si="0"/>
        <v>257438.38706624464</v>
      </c>
      <c r="D72" s="4">
        <f t="shared" si="1"/>
        <v>1094.1131450315397</v>
      </c>
      <c r="E72" s="4">
        <f t="shared" si="2"/>
        <v>3000</v>
      </c>
      <c r="F72" s="4">
        <f t="shared" si="3"/>
        <v>255532.50021127617</v>
      </c>
    </row>
    <row r="73" spans="1:8" x14ac:dyDescent="0.25">
      <c r="A73">
        <v>64</v>
      </c>
      <c r="B73" s="5">
        <v>46001</v>
      </c>
      <c r="C73" s="4">
        <f t="shared" si="0"/>
        <v>255532.50021127617</v>
      </c>
      <c r="D73" s="4">
        <f t="shared" si="1"/>
        <v>1086.0131258979236</v>
      </c>
      <c r="E73" s="4">
        <f t="shared" si="2"/>
        <v>3000</v>
      </c>
      <c r="F73" s="4">
        <f t="shared" si="3"/>
        <v>253618.51333717408</v>
      </c>
    </row>
    <row r="74" spans="1:8" x14ac:dyDescent="0.25">
      <c r="A74">
        <v>65</v>
      </c>
      <c r="B74" s="5">
        <v>46032</v>
      </c>
      <c r="C74" s="4">
        <f t="shared" si="0"/>
        <v>253618.51333717408</v>
      </c>
      <c r="D74" s="4">
        <f t="shared" si="1"/>
        <v>1077.8786816829897</v>
      </c>
      <c r="E74" s="4">
        <f t="shared" si="2"/>
        <v>3000</v>
      </c>
      <c r="F74" s="4">
        <f t="shared" si="3"/>
        <v>251696.39201885706</v>
      </c>
    </row>
    <row r="75" spans="1:8" x14ac:dyDescent="0.25">
      <c r="A75">
        <v>66</v>
      </c>
      <c r="B75" s="5">
        <v>46063</v>
      </c>
      <c r="C75" s="4">
        <f t="shared" ref="C75:C138" si="4">F74</f>
        <v>251696.39201885706</v>
      </c>
      <c r="D75" s="4">
        <f t="shared" ref="D75:D138" si="5">C75*$B$4/12</f>
        <v>1069.7096660801424</v>
      </c>
      <c r="E75" s="4">
        <f t="shared" ref="E75:E138" si="6">$B$5</f>
        <v>3000</v>
      </c>
      <c r="F75" s="4">
        <f t="shared" ref="F75:F138" si="7">C75+D75-E75</f>
        <v>249766.1016849372</v>
      </c>
    </row>
    <row r="76" spans="1:8" x14ac:dyDescent="0.25">
      <c r="A76">
        <v>67</v>
      </c>
      <c r="B76" s="5">
        <v>46091</v>
      </c>
      <c r="C76" s="4">
        <f t="shared" si="4"/>
        <v>249766.1016849372</v>
      </c>
      <c r="D76" s="4">
        <f t="shared" si="5"/>
        <v>1061.5059321609831</v>
      </c>
      <c r="E76" s="4">
        <f t="shared" si="6"/>
        <v>3000</v>
      </c>
      <c r="F76" s="4">
        <f t="shared" si="7"/>
        <v>247827.60761709817</v>
      </c>
    </row>
    <row r="77" spans="1:8" x14ac:dyDescent="0.25">
      <c r="A77">
        <v>68</v>
      </c>
      <c r="B77" s="5">
        <v>46122</v>
      </c>
      <c r="C77" s="4">
        <f t="shared" si="4"/>
        <v>247827.60761709817</v>
      </c>
      <c r="D77" s="4">
        <f t="shared" si="5"/>
        <v>1053.2673323726672</v>
      </c>
      <c r="E77" s="4">
        <f t="shared" si="6"/>
        <v>3000</v>
      </c>
      <c r="F77" s="4">
        <f t="shared" si="7"/>
        <v>245880.87494947083</v>
      </c>
    </row>
    <row r="78" spans="1:8" x14ac:dyDescent="0.25">
      <c r="A78">
        <v>69</v>
      </c>
      <c r="B78" s="5">
        <v>46152</v>
      </c>
      <c r="C78" s="9">
        <f t="shared" si="4"/>
        <v>245880.87494947083</v>
      </c>
      <c r="D78" s="9">
        <f t="shared" si="5"/>
        <v>1044.993718535251</v>
      </c>
      <c r="E78" s="9">
        <f t="shared" si="6"/>
        <v>3000</v>
      </c>
      <c r="F78" s="9">
        <f t="shared" si="7"/>
        <v>243925.86866800609</v>
      </c>
    </row>
    <row r="79" spans="1:8" x14ac:dyDescent="0.25">
      <c r="A79" s="6">
        <v>70</v>
      </c>
      <c r="B79" s="7">
        <v>46183</v>
      </c>
      <c r="C79" s="8">
        <f t="shared" si="4"/>
        <v>243925.86866800609</v>
      </c>
      <c r="D79" s="8">
        <f t="shared" si="5"/>
        <v>1036.6849418390259</v>
      </c>
      <c r="E79" s="8">
        <f t="shared" si="6"/>
        <v>3000</v>
      </c>
      <c r="F79" s="8">
        <f t="shared" si="7"/>
        <v>241962.55360984511</v>
      </c>
      <c r="G79" s="10">
        <f>SUM(D68:D79)</f>
        <v>12980.935899567001</v>
      </c>
      <c r="H79" s="11"/>
    </row>
    <row r="80" spans="1:8" x14ac:dyDescent="0.25">
      <c r="A80">
        <v>71</v>
      </c>
      <c r="B80" s="5">
        <v>46213</v>
      </c>
      <c r="C80" s="4">
        <f t="shared" si="4"/>
        <v>241962.55360984511</v>
      </c>
      <c r="D80" s="4">
        <f t="shared" si="5"/>
        <v>1028.3408528418415</v>
      </c>
      <c r="E80" s="4">
        <f t="shared" si="6"/>
        <v>3000</v>
      </c>
      <c r="F80" s="4">
        <f t="shared" si="7"/>
        <v>239990.89446268696</v>
      </c>
    </row>
    <row r="81" spans="1:8" x14ac:dyDescent="0.25">
      <c r="A81">
        <v>72</v>
      </c>
      <c r="B81" s="5">
        <v>46244</v>
      </c>
      <c r="C81" s="4">
        <f t="shared" si="4"/>
        <v>239990.89446268696</v>
      </c>
      <c r="D81" s="4">
        <f t="shared" si="5"/>
        <v>1019.9613014664195</v>
      </c>
      <c r="E81" s="4">
        <f t="shared" si="6"/>
        <v>3000</v>
      </c>
      <c r="F81" s="4">
        <f t="shared" si="7"/>
        <v>238010.85576415338</v>
      </c>
    </row>
    <row r="82" spans="1:8" x14ac:dyDescent="0.25">
      <c r="A82">
        <v>73</v>
      </c>
      <c r="B82" s="5">
        <v>46275</v>
      </c>
      <c r="C82" s="4">
        <f t="shared" si="4"/>
        <v>238010.85576415338</v>
      </c>
      <c r="D82" s="4">
        <f t="shared" si="5"/>
        <v>1011.5461369976518</v>
      </c>
      <c r="E82" s="4">
        <f t="shared" si="6"/>
        <v>3000</v>
      </c>
      <c r="F82" s="4">
        <f t="shared" si="7"/>
        <v>236022.40190115102</v>
      </c>
    </row>
    <row r="83" spans="1:8" x14ac:dyDescent="0.25">
      <c r="A83">
        <v>74</v>
      </c>
      <c r="B83" s="5">
        <v>46305</v>
      </c>
      <c r="C83" s="4">
        <f t="shared" si="4"/>
        <v>236022.40190115102</v>
      </c>
      <c r="D83" s="4">
        <f t="shared" si="5"/>
        <v>1003.0952080798917</v>
      </c>
      <c r="E83" s="4">
        <f t="shared" si="6"/>
        <v>3000</v>
      </c>
      <c r="F83" s="4">
        <f t="shared" si="7"/>
        <v>234025.49710923093</v>
      </c>
    </row>
    <row r="84" spans="1:8" x14ac:dyDescent="0.25">
      <c r="A84">
        <v>75</v>
      </c>
      <c r="B84" s="5">
        <v>46336</v>
      </c>
      <c r="C84" s="4">
        <f t="shared" si="4"/>
        <v>234025.49710923093</v>
      </c>
      <c r="D84" s="4">
        <f t="shared" si="5"/>
        <v>994.60836271423148</v>
      </c>
      <c r="E84" s="4">
        <f t="shared" si="6"/>
        <v>3000</v>
      </c>
      <c r="F84" s="4">
        <f t="shared" si="7"/>
        <v>232020.10547194516</v>
      </c>
    </row>
    <row r="85" spans="1:8" x14ac:dyDescent="0.25">
      <c r="A85">
        <v>76</v>
      </c>
      <c r="B85" s="5">
        <v>46366</v>
      </c>
      <c r="C85" s="4">
        <f t="shared" si="4"/>
        <v>232020.10547194516</v>
      </c>
      <c r="D85" s="4">
        <f t="shared" si="5"/>
        <v>986.08544825576689</v>
      </c>
      <c r="E85" s="4">
        <f t="shared" si="6"/>
        <v>3000</v>
      </c>
      <c r="F85" s="4">
        <f t="shared" si="7"/>
        <v>230006.19092020093</v>
      </c>
    </row>
    <row r="86" spans="1:8" x14ac:dyDescent="0.25">
      <c r="A86">
        <v>77</v>
      </c>
      <c r="B86" s="5">
        <v>46397</v>
      </c>
      <c r="C86" s="4">
        <f t="shared" si="4"/>
        <v>230006.19092020093</v>
      </c>
      <c r="D86" s="4">
        <f t="shared" si="5"/>
        <v>977.52631141085385</v>
      </c>
      <c r="E86" s="4">
        <f t="shared" si="6"/>
        <v>3000</v>
      </c>
      <c r="F86" s="4">
        <f t="shared" si="7"/>
        <v>227983.71723161178</v>
      </c>
    </row>
    <row r="87" spans="1:8" x14ac:dyDescent="0.25">
      <c r="A87">
        <v>78</v>
      </c>
      <c r="B87" s="5">
        <v>46428</v>
      </c>
      <c r="C87" s="4">
        <f t="shared" si="4"/>
        <v>227983.71723161178</v>
      </c>
      <c r="D87" s="4">
        <f t="shared" si="5"/>
        <v>968.93079823434994</v>
      </c>
      <c r="E87" s="4">
        <f t="shared" si="6"/>
        <v>3000</v>
      </c>
      <c r="F87" s="4">
        <f t="shared" si="7"/>
        <v>225952.64802984614</v>
      </c>
    </row>
    <row r="88" spans="1:8" x14ac:dyDescent="0.25">
      <c r="A88">
        <v>79</v>
      </c>
      <c r="B88" s="5">
        <v>46456</v>
      </c>
      <c r="C88" s="4">
        <f t="shared" si="4"/>
        <v>225952.64802984614</v>
      </c>
      <c r="D88" s="4">
        <f t="shared" si="5"/>
        <v>960.29875412684612</v>
      </c>
      <c r="E88" s="4">
        <f t="shared" si="6"/>
        <v>3000</v>
      </c>
      <c r="F88" s="4">
        <f t="shared" si="7"/>
        <v>223912.94678397299</v>
      </c>
    </row>
    <row r="89" spans="1:8" x14ac:dyDescent="0.25">
      <c r="A89">
        <v>80</v>
      </c>
      <c r="B89" s="5">
        <v>46487</v>
      </c>
      <c r="C89" s="4">
        <f t="shared" si="4"/>
        <v>223912.94678397299</v>
      </c>
      <c r="D89" s="4">
        <f t="shared" si="5"/>
        <v>951.63002383188507</v>
      </c>
      <c r="E89" s="4">
        <f t="shared" si="6"/>
        <v>3000</v>
      </c>
      <c r="F89" s="4">
        <f t="shared" si="7"/>
        <v>221864.57680780487</v>
      </c>
    </row>
    <row r="90" spans="1:8" x14ac:dyDescent="0.25">
      <c r="A90">
        <v>81</v>
      </c>
      <c r="B90" s="5">
        <v>46517</v>
      </c>
      <c r="C90" s="4">
        <f t="shared" si="4"/>
        <v>221864.57680780487</v>
      </c>
      <c r="D90" s="4">
        <f t="shared" si="5"/>
        <v>942.9244514331707</v>
      </c>
      <c r="E90" s="4">
        <f t="shared" si="6"/>
        <v>3000</v>
      </c>
      <c r="F90" s="4">
        <f t="shared" si="7"/>
        <v>219807.50125923805</v>
      </c>
    </row>
    <row r="91" spans="1:8" x14ac:dyDescent="0.25">
      <c r="A91" s="6">
        <v>82</v>
      </c>
      <c r="B91" s="7">
        <v>46548</v>
      </c>
      <c r="C91" s="8">
        <f t="shared" si="4"/>
        <v>219807.50125923805</v>
      </c>
      <c r="D91" s="8">
        <f t="shared" si="5"/>
        <v>934.18188035176172</v>
      </c>
      <c r="E91" s="8">
        <f t="shared" si="6"/>
        <v>3000</v>
      </c>
      <c r="F91" s="8">
        <f t="shared" si="7"/>
        <v>217741.68313958982</v>
      </c>
      <c r="G91" s="10">
        <f>SUM(D80:D91)</f>
        <v>11779.12952974467</v>
      </c>
      <c r="H91" s="11"/>
    </row>
    <row r="92" spans="1:8" x14ac:dyDescent="0.25">
      <c r="A92">
        <v>83</v>
      </c>
      <c r="B92" s="5">
        <v>46578</v>
      </c>
      <c r="C92" s="4">
        <f t="shared" si="4"/>
        <v>217741.68313958982</v>
      </c>
      <c r="D92" s="4">
        <f t="shared" si="5"/>
        <v>925.4021533432566</v>
      </c>
      <c r="E92" s="4">
        <f t="shared" si="6"/>
        <v>3000</v>
      </c>
      <c r="F92" s="4">
        <f t="shared" si="7"/>
        <v>215667.08529293307</v>
      </c>
    </row>
    <row r="93" spans="1:8" x14ac:dyDescent="0.25">
      <c r="A93">
        <v>84</v>
      </c>
      <c r="B93" s="5">
        <v>46609</v>
      </c>
      <c r="C93" s="4">
        <f t="shared" si="4"/>
        <v>215667.08529293307</v>
      </c>
      <c r="D93" s="4">
        <f t="shared" si="5"/>
        <v>916.58511249496553</v>
      </c>
      <c r="E93" s="4">
        <f t="shared" si="6"/>
        <v>3000</v>
      </c>
      <c r="F93" s="4">
        <f t="shared" si="7"/>
        <v>213583.67040542804</v>
      </c>
    </row>
    <row r="94" spans="1:8" x14ac:dyDescent="0.25">
      <c r="A94">
        <v>85</v>
      </c>
      <c r="B94" s="5">
        <v>46640</v>
      </c>
      <c r="C94" s="4">
        <f t="shared" si="4"/>
        <v>213583.67040542804</v>
      </c>
      <c r="D94" s="4">
        <f t="shared" si="5"/>
        <v>907.73059922306913</v>
      </c>
      <c r="E94" s="4">
        <f t="shared" si="6"/>
        <v>3000</v>
      </c>
      <c r="F94" s="4">
        <f t="shared" si="7"/>
        <v>211491.40100465112</v>
      </c>
    </row>
    <row r="95" spans="1:8" x14ac:dyDescent="0.25">
      <c r="A95">
        <v>86</v>
      </c>
      <c r="B95" s="5">
        <v>46670</v>
      </c>
      <c r="C95" s="4">
        <f t="shared" si="4"/>
        <v>211491.40100465112</v>
      </c>
      <c r="D95" s="4">
        <f t="shared" si="5"/>
        <v>898.83845426976723</v>
      </c>
      <c r="E95" s="4">
        <f t="shared" si="6"/>
        <v>3000</v>
      </c>
      <c r="F95" s="4">
        <f t="shared" si="7"/>
        <v>209390.2394589209</v>
      </c>
    </row>
    <row r="96" spans="1:8" x14ac:dyDescent="0.25">
      <c r="A96">
        <v>87</v>
      </c>
      <c r="B96" s="5">
        <v>46701</v>
      </c>
      <c r="C96" s="4">
        <f t="shared" si="4"/>
        <v>209390.2394589209</v>
      </c>
      <c r="D96" s="4">
        <f t="shared" si="5"/>
        <v>889.90851770041365</v>
      </c>
      <c r="E96" s="4">
        <f t="shared" si="6"/>
        <v>3000</v>
      </c>
      <c r="F96" s="4">
        <f t="shared" si="7"/>
        <v>207280.14797662132</v>
      </c>
    </row>
    <row r="97" spans="1:8" x14ac:dyDescent="0.25">
      <c r="A97">
        <v>88</v>
      </c>
      <c r="B97" s="5">
        <v>46731</v>
      </c>
      <c r="C97" s="4">
        <f t="shared" si="4"/>
        <v>207280.14797662132</v>
      </c>
      <c r="D97" s="4">
        <f t="shared" si="5"/>
        <v>880.9406289006406</v>
      </c>
      <c r="E97" s="4">
        <f t="shared" si="6"/>
        <v>3000</v>
      </c>
      <c r="F97" s="4">
        <f t="shared" si="7"/>
        <v>205161.08860552195</v>
      </c>
    </row>
    <row r="98" spans="1:8" x14ac:dyDescent="0.25">
      <c r="A98">
        <v>89</v>
      </c>
      <c r="B98" s="5">
        <v>46762</v>
      </c>
      <c r="C98" s="4">
        <f t="shared" si="4"/>
        <v>205161.08860552195</v>
      </c>
      <c r="D98" s="4">
        <f t="shared" si="5"/>
        <v>871.93462657346811</v>
      </c>
      <c r="E98" s="4">
        <f t="shared" si="6"/>
        <v>3000</v>
      </c>
      <c r="F98" s="4">
        <f t="shared" si="7"/>
        <v>203033.02323209541</v>
      </c>
    </row>
    <row r="99" spans="1:8" x14ac:dyDescent="0.25">
      <c r="A99">
        <v>90</v>
      </c>
      <c r="B99" s="5">
        <v>46793</v>
      </c>
      <c r="C99" s="4">
        <f t="shared" si="4"/>
        <v>203033.02323209541</v>
      </c>
      <c r="D99" s="4">
        <f t="shared" si="5"/>
        <v>862.89034873640549</v>
      </c>
      <c r="E99" s="4">
        <f t="shared" si="6"/>
        <v>3000</v>
      </c>
      <c r="F99" s="4">
        <f t="shared" si="7"/>
        <v>200895.91358083181</v>
      </c>
    </row>
    <row r="100" spans="1:8" x14ac:dyDescent="0.25">
      <c r="A100">
        <v>91</v>
      </c>
      <c r="B100" s="5">
        <v>46822</v>
      </c>
      <c r="C100" s="4">
        <f t="shared" si="4"/>
        <v>200895.91358083181</v>
      </c>
      <c r="D100" s="4">
        <f t="shared" si="5"/>
        <v>853.80763271853505</v>
      </c>
      <c r="E100" s="4">
        <f t="shared" si="6"/>
        <v>3000</v>
      </c>
      <c r="F100" s="4">
        <f t="shared" si="7"/>
        <v>198749.72121355034</v>
      </c>
    </row>
    <row r="101" spans="1:8" x14ac:dyDescent="0.25">
      <c r="A101">
        <v>92</v>
      </c>
      <c r="B101" s="5">
        <v>46853</v>
      </c>
      <c r="C101" s="9">
        <f t="shared" si="4"/>
        <v>198749.72121355034</v>
      </c>
      <c r="D101" s="9">
        <f t="shared" si="5"/>
        <v>844.68631515758887</v>
      </c>
      <c r="E101" s="9">
        <f t="shared" si="6"/>
        <v>3000</v>
      </c>
      <c r="F101" s="9">
        <f t="shared" si="7"/>
        <v>196594.40752870793</v>
      </c>
    </row>
    <row r="102" spans="1:8" x14ac:dyDescent="0.25">
      <c r="A102">
        <v>93</v>
      </c>
      <c r="B102" s="5">
        <v>46883</v>
      </c>
      <c r="C102" s="9">
        <f t="shared" si="4"/>
        <v>196594.40752870793</v>
      </c>
      <c r="D102" s="9">
        <f t="shared" si="5"/>
        <v>835.52623199700872</v>
      </c>
      <c r="E102" s="9">
        <f t="shared" si="6"/>
        <v>3000</v>
      </c>
      <c r="F102" s="9">
        <f t="shared" si="7"/>
        <v>194429.93376070494</v>
      </c>
    </row>
    <row r="103" spans="1:8" x14ac:dyDescent="0.25">
      <c r="A103" s="6">
        <v>94</v>
      </c>
      <c r="B103" s="7">
        <v>46914</v>
      </c>
      <c r="C103" s="8">
        <f t="shared" si="4"/>
        <v>194429.93376070494</v>
      </c>
      <c r="D103" s="8">
        <f t="shared" si="5"/>
        <v>826.32721848299605</v>
      </c>
      <c r="E103" s="8">
        <f t="shared" si="6"/>
        <v>3000</v>
      </c>
      <c r="F103" s="8">
        <f t="shared" si="7"/>
        <v>192256.26097918794</v>
      </c>
      <c r="G103" s="10">
        <f>SUM(D92:D103)</f>
        <v>10514.577839598116</v>
      </c>
      <c r="H103" s="11"/>
    </row>
    <row r="104" spans="1:8" x14ac:dyDescent="0.25">
      <c r="A104">
        <v>95</v>
      </c>
      <c r="B104" s="5">
        <v>46944</v>
      </c>
      <c r="C104" s="4">
        <f t="shared" si="4"/>
        <v>192256.26097918794</v>
      </c>
      <c r="D104" s="4">
        <f t="shared" si="5"/>
        <v>817.08910916154866</v>
      </c>
      <c r="E104" s="4">
        <f t="shared" si="6"/>
        <v>3000</v>
      </c>
      <c r="F104" s="4">
        <f t="shared" si="7"/>
        <v>190073.35008834949</v>
      </c>
    </row>
    <row r="105" spans="1:8" x14ac:dyDescent="0.25">
      <c r="A105">
        <v>96</v>
      </c>
      <c r="B105" s="5">
        <v>46975</v>
      </c>
      <c r="C105" s="4">
        <f t="shared" si="4"/>
        <v>190073.35008834949</v>
      </c>
      <c r="D105" s="4">
        <f t="shared" si="5"/>
        <v>807.81173787548516</v>
      </c>
      <c r="E105" s="4">
        <f t="shared" si="6"/>
        <v>3000</v>
      </c>
      <c r="F105" s="4">
        <f t="shared" si="7"/>
        <v>187881.16182622497</v>
      </c>
    </row>
    <row r="106" spans="1:8" x14ac:dyDescent="0.25">
      <c r="A106">
        <v>97</v>
      </c>
      <c r="B106" s="5">
        <v>47006</v>
      </c>
      <c r="C106" s="4">
        <f t="shared" si="4"/>
        <v>187881.16182622497</v>
      </c>
      <c r="D106" s="4">
        <f t="shared" si="5"/>
        <v>798.49493776145607</v>
      </c>
      <c r="E106" s="4">
        <f t="shared" si="6"/>
        <v>3000</v>
      </c>
      <c r="F106" s="4">
        <f t="shared" si="7"/>
        <v>185679.65676398642</v>
      </c>
    </row>
    <row r="107" spans="1:8" x14ac:dyDescent="0.25">
      <c r="A107">
        <v>98</v>
      </c>
      <c r="B107" s="5">
        <v>47036</v>
      </c>
      <c r="C107" s="4">
        <f t="shared" si="4"/>
        <v>185679.65676398642</v>
      </c>
      <c r="D107" s="4">
        <f t="shared" si="5"/>
        <v>789.13854124694228</v>
      </c>
      <c r="E107" s="4">
        <f t="shared" si="6"/>
        <v>3000</v>
      </c>
      <c r="F107" s="4">
        <f t="shared" si="7"/>
        <v>183468.79530523336</v>
      </c>
    </row>
    <row r="108" spans="1:8" x14ac:dyDescent="0.25">
      <c r="A108">
        <v>99</v>
      </c>
      <c r="B108" s="5">
        <v>47067</v>
      </c>
      <c r="C108" s="4">
        <f t="shared" si="4"/>
        <v>183468.79530523336</v>
      </c>
      <c r="D108" s="4">
        <f t="shared" si="5"/>
        <v>779.74238004724168</v>
      </c>
      <c r="E108" s="4">
        <f t="shared" si="6"/>
        <v>3000</v>
      </c>
      <c r="F108" s="4">
        <f t="shared" si="7"/>
        <v>181248.53768528061</v>
      </c>
    </row>
    <row r="109" spans="1:8" x14ac:dyDescent="0.25">
      <c r="A109">
        <v>100</v>
      </c>
      <c r="B109" s="5">
        <v>47097</v>
      </c>
      <c r="C109" s="4">
        <f t="shared" si="4"/>
        <v>181248.53768528061</v>
      </c>
      <c r="D109" s="4">
        <f t="shared" si="5"/>
        <v>770.30628516244258</v>
      </c>
      <c r="E109" s="4">
        <f t="shared" si="6"/>
        <v>3000</v>
      </c>
      <c r="F109" s="4">
        <f t="shared" si="7"/>
        <v>179018.84397044306</v>
      </c>
    </row>
    <row r="110" spans="1:8" x14ac:dyDescent="0.25">
      <c r="A110">
        <v>101</v>
      </c>
      <c r="B110" s="5">
        <v>47128</v>
      </c>
      <c r="C110" s="4">
        <f t="shared" si="4"/>
        <v>179018.84397044306</v>
      </c>
      <c r="D110" s="4">
        <f t="shared" si="5"/>
        <v>760.83008687438303</v>
      </c>
      <c r="E110" s="4">
        <f t="shared" si="6"/>
        <v>3000</v>
      </c>
      <c r="F110" s="4">
        <f t="shared" si="7"/>
        <v>176779.67405731746</v>
      </c>
    </row>
    <row r="111" spans="1:8" x14ac:dyDescent="0.25">
      <c r="A111">
        <v>102</v>
      </c>
      <c r="B111" s="5">
        <v>47159</v>
      </c>
      <c r="C111" s="4">
        <f t="shared" si="4"/>
        <v>176779.67405731746</v>
      </c>
      <c r="D111" s="4">
        <f t="shared" si="5"/>
        <v>751.31361474359926</v>
      </c>
      <c r="E111" s="4">
        <f t="shared" si="6"/>
        <v>3000</v>
      </c>
      <c r="F111" s="4">
        <f t="shared" si="7"/>
        <v>174530.98767206105</v>
      </c>
    </row>
    <row r="112" spans="1:8" x14ac:dyDescent="0.25">
      <c r="A112">
        <v>103</v>
      </c>
      <c r="B112" s="5">
        <v>47187</v>
      </c>
      <c r="C112" s="4">
        <f t="shared" si="4"/>
        <v>174530.98767206105</v>
      </c>
      <c r="D112" s="4">
        <f t="shared" si="5"/>
        <v>741.75669760625942</v>
      </c>
      <c r="E112" s="4">
        <f t="shared" si="6"/>
        <v>3000</v>
      </c>
      <c r="F112" s="4">
        <f t="shared" si="7"/>
        <v>172272.74436966731</v>
      </c>
    </row>
    <row r="113" spans="1:8" x14ac:dyDescent="0.25">
      <c r="A113">
        <v>104</v>
      </c>
      <c r="B113" s="5">
        <v>47218</v>
      </c>
      <c r="C113" s="4">
        <f t="shared" si="4"/>
        <v>172272.74436966731</v>
      </c>
      <c r="D113" s="4">
        <f t="shared" si="5"/>
        <v>732.15916357108608</v>
      </c>
      <c r="E113" s="4">
        <f t="shared" si="6"/>
        <v>3000</v>
      </c>
      <c r="F113" s="4">
        <f t="shared" si="7"/>
        <v>170004.90353323839</v>
      </c>
    </row>
    <row r="114" spans="1:8" x14ac:dyDescent="0.25">
      <c r="A114">
        <v>105</v>
      </c>
      <c r="B114" s="5">
        <v>47248</v>
      </c>
      <c r="C114" s="9">
        <f t="shared" si="4"/>
        <v>170004.90353323839</v>
      </c>
      <c r="D114" s="9">
        <f t="shared" si="5"/>
        <v>722.52084001626315</v>
      </c>
      <c r="E114" s="9">
        <f t="shared" si="6"/>
        <v>3000</v>
      </c>
      <c r="F114" s="9">
        <f t="shared" si="7"/>
        <v>167727.42437325465</v>
      </c>
    </row>
    <row r="115" spans="1:8" x14ac:dyDescent="0.25">
      <c r="A115" s="6">
        <v>106</v>
      </c>
      <c r="B115" s="7">
        <v>47279</v>
      </c>
      <c r="C115" s="8">
        <f t="shared" si="4"/>
        <v>167727.42437325465</v>
      </c>
      <c r="D115" s="8">
        <f t="shared" si="5"/>
        <v>712.84155358633222</v>
      </c>
      <c r="E115" s="8">
        <f t="shared" si="6"/>
        <v>3000</v>
      </c>
      <c r="F115" s="8">
        <f t="shared" si="7"/>
        <v>165440.26592684098</v>
      </c>
      <c r="G115" s="10">
        <f>SUM(D104:D115)</f>
        <v>9184.0049476530385</v>
      </c>
      <c r="H115" s="11"/>
    </row>
    <row r="116" spans="1:8" x14ac:dyDescent="0.25">
      <c r="A116">
        <v>107</v>
      </c>
      <c r="B116" s="5">
        <v>47309</v>
      </c>
      <c r="C116" s="4">
        <f t="shared" si="4"/>
        <v>165440.26592684098</v>
      </c>
      <c r="D116" s="4">
        <f t="shared" si="5"/>
        <v>703.12113018907405</v>
      </c>
      <c r="E116" s="4">
        <f t="shared" si="6"/>
        <v>3000</v>
      </c>
      <c r="F116" s="4">
        <f t="shared" si="7"/>
        <v>163143.38705703005</v>
      </c>
    </row>
    <row r="117" spans="1:8" x14ac:dyDescent="0.25">
      <c r="A117">
        <v>108</v>
      </c>
      <c r="B117" s="5">
        <v>47340</v>
      </c>
      <c r="C117" s="4">
        <f t="shared" si="4"/>
        <v>163143.38705703005</v>
      </c>
      <c r="D117" s="4">
        <f t="shared" si="5"/>
        <v>693.35939499237759</v>
      </c>
      <c r="E117" s="4">
        <f t="shared" si="6"/>
        <v>3000</v>
      </c>
      <c r="F117" s="4">
        <f t="shared" si="7"/>
        <v>160836.74645202243</v>
      </c>
    </row>
    <row r="118" spans="1:8" x14ac:dyDescent="0.25">
      <c r="A118">
        <v>109</v>
      </c>
      <c r="B118" s="5">
        <v>47371</v>
      </c>
      <c r="C118" s="4">
        <f t="shared" si="4"/>
        <v>160836.74645202243</v>
      </c>
      <c r="D118" s="4">
        <f t="shared" si="5"/>
        <v>683.55617242109531</v>
      </c>
      <c r="E118" s="4">
        <f t="shared" si="6"/>
        <v>3000</v>
      </c>
      <c r="F118" s="4">
        <f t="shared" si="7"/>
        <v>158520.30262444352</v>
      </c>
    </row>
    <row r="119" spans="1:8" x14ac:dyDescent="0.25">
      <c r="A119">
        <v>110</v>
      </c>
      <c r="B119" s="5">
        <v>47401</v>
      </c>
      <c r="C119" s="4">
        <f t="shared" si="4"/>
        <v>158520.30262444352</v>
      </c>
      <c r="D119" s="4">
        <f t="shared" si="5"/>
        <v>673.71128615388488</v>
      </c>
      <c r="E119" s="4">
        <f t="shared" si="6"/>
        <v>3000</v>
      </c>
      <c r="F119" s="4">
        <f t="shared" si="7"/>
        <v>156194.01391059739</v>
      </c>
    </row>
    <row r="120" spans="1:8" x14ac:dyDescent="0.25">
      <c r="A120">
        <v>111</v>
      </c>
      <c r="B120" s="5">
        <v>47432</v>
      </c>
      <c r="C120" s="4">
        <f t="shared" si="4"/>
        <v>156194.01391059739</v>
      </c>
      <c r="D120" s="4">
        <f t="shared" si="5"/>
        <v>663.82455912003888</v>
      </c>
      <c r="E120" s="4">
        <f t="shared" si="6"/>
        <v>3000</v>
      </c>
      <c r="F120" s="4">
        <f t="shared" si="7"/>
        <v>153857.83846971742</v>
      </c>
    </row>
    <row r="121" spans="1:8" x14ac:dyDescent="0.25">
      <c r="A121">
        <v>112</v>
      </c>
      <c r="B121" s="5">
        <v>47462</v>
      </c>
      <c r="C121" s="4">
        <f t="shared" si="4"/>
        <v>153857.83846971742</v>
      </c>
      <c r="D121" s="4">
        <f t="shared" si="5"/>
        <v>653.89581349629896</v>
      </c>
      <c r="E121" s="4">
        <f t="shared" si="6"/>
        <v>3000</v>
      </c>
      <c r="F121" s="4">
        <f t="shared" si="7"/>
        <v>151511.73428321371</v>
      </c>
    </row>
    <row r="122" spans="1:8" x14ac:dyDescent="0.25">
      <c r="A122">
        <v>113</v>
      </c>
      <c r="B122" s="5">
        <v>47493</v>
      </c>
      <c r="C122" s="4">
        <f t="shared" si="4"/>
        <v>151511.73428321371</v>
      </c>
      <c r="D122" s="4">
        <f t="shared" si="5"/>
        <v>643.92487070365826</v>
      </c>
      <c r="E122" s="4">
        <f t="shared" si="6"/>
        <v>3000</v>
      </c>
      <c r="F122" s="4">
        <f t="shared" si="7"/>
        <v>149155.65915391737</v>
      </c>
    </row>
    <row r="123" spans="1:8" x14ac:dyDescent="0.25">
      <c r="A123">
        <v>114</v>
      </c>
      <c r="B123" s="5">
        <v>47524</v>
      </c>
      <c r="C123" s="9">
        <f t="shared" si="4"/>
        <v>149155.65915391737</v>
      </c>
      <c r="D123" s="9">
        <f t="shared" si="5"/>
        <v>633.91155140414878</v>
      </c>
      <c r="E123" s="9">
        <f t="shared" si="6"/>
        <v>3000</v>
      </c>
      <c r="F123" s="9">
        <f t="shared" si="7"/>
        <v>146789.57070532153</v>
      </c>
    </row>
    <row r="124" spans="1:8" x14ac:dyDescent="0.25">
      <c r="A124">
        <v>115</v>
      </c>
      <c r="B124" s="5">
        <v>47552</v>
      </c>
      <c r="C124" s="9">
        <f t="shared" si="4"/>
        <v>146789.57070532153</v>
      </c>
      <c r="D124" s="9">
        <f t="shared" si="5"/>
        <v>623.85567549761652</v>
      </c>
      <c r="E124" s="9">
        <f t="shared" si="6"/>
        <v>3000</v>
      </c>
      <c r="F124" s="9">
        <f t="shared" si="7"/>
        <v>144413.42638081915</v>
      </c>
    </row>
    <row r="125" spans="1:8" x14ac:dyDescent="0.25">
      <c r="A125">
        <v>116</v>
      </c>
      <c r="B125" s="5">
        <v>47583</v>
      </c>
      <c r="C125" s="9">
        <f t="shared" si="4"/>
        <v>144413.42638081915</v>
      </c>
      <c r="D125" s="9">
        <f t="shared" si="5"/>
        <v>613.75706211848126</v>
      </c>
      <c r="E125" s="9">
        <f t="shared" si="6"/>
        <v>3000</v>
      </c>
      <c r="F125" s="9">
        <f t="shared" si="7"/>
        <v>142027.18344293762</v>
      </c>
    </row>
    <row r="126" spans="1:8" x14ac:dyDescent="0.25">
      <c r="A126">
        <v>117</v>
      </c>
      <c r="B126" s="5">
        <v>47613</v>
      </c>
      <c r="C126" s="9">
        <f t="shared" si="4"/>
        <v>142027.18344293762</v>
      </c>
      <c r="D126" s="9">
        <f t="shared" si="5"/>
        <v>603.61552963248482</v>
      </c>
      <c r="E126" s="9">
        <f t="shared" si="6"/>
        <v>3000</v>
      </c>
      <c r="F126" s="9">
        <f t="shared" si="7"/>
        <v>139630.7989725701</v>
      </c>
    </row>
    <row r="127" spans="1:8" x14ac:dyDescent="0.25">
      <c r="A127" s="6">
        <v>118</v>
      </c>
      <c r="B127" s="7">
        <v>47644</v>
      </c>
      <c r="C127" s="8">
        <f t="shared" si="4"/>
        <v>139630.7989725701</v>
      </c>
      <c r="D127" s="8">
        <f t="shared" si="5"/>
        <v>593.43089563342289</v>
      </c>
      <c r="E127" s="8">
        <f t="shared" si="6"/>
        <v>3000</v>
      </c>
      <c r="F127" s="8">
        <f t="shared" si="7"/>
        <v>137224.22986820352</v>
      </c>
      <c r="G127" s="10">
        <f>SUM(D116:D127)</f>
        <v>7783.9639413625819</v>
      </c>
      <c r="H127" s="11"/>
    </row>
    <row r="128" spans="1:8" x14ac:dyDescent="0.25">
      <c r="A128">
        <v>119</v>
      </c>
      <c r="B128" s="5">
        <v>47674</v>
      </c>
      <c r="C128" s="4">
        <f t="shared" si="4"/>
        <v>137224.22986820352</v>
      </c>
      <c r="D128" s="4">
        <f t="shared" si="5"/>
        <v>583.20297693986493</v>
      </c>
      <c r="E128" s="4">
        <f t="shared" si="6"/>
        <v>3000</v>
      </c>
      <c r="F128" s="4">
        <f t="shared" si="7"/>
        <v>134807.43284514337</v>
      </c>
    </row>
    <row r="129" spans="1:8" x14ac:dyDescent="0.25">
      <c r="A129">
        <v>120</v>
      </c>
      <c r="B129" s="5">
        <v>47705</v>
      </c>
      <c r="C129" s="4">
        <f t="shared" si="4"/>
        <v>134807.43284514337</v>
      </c>
      <c r="D129" s="4">
        <f t="shared" si="5"/>
        <v>572.93158959185928</v>
      </c>
      <c r="E129" s="4">
        <f t="shared" si="6"/>
        <v>3000</v>
      </c>
      <c r="F129" s="4">
        <f t="shared" si="7"/>
        <v>132380.36443473524</v>
      </c>
    </row>
    <row r="130" spans="1:8" x14ac:dyDescent="0.25">
      <c r="A130">
        <v>121</v>
      </c>
      <c r="B130" s="5">
        <v>47736</v>
      </c>
      <c r="C130" s="4">
        <f t="shared" si="4"/>
        <v>132380.36443473524</v>
      </c>
      <c r="D130" s="4">
        <f t="shared" si="5"/>
        <v>562.6165488476247</v>
      </c>
      <c r="E130" s="4">
        <f t="shared" si="6"/>
        <v>3000</v>
      </c>
      <c r="F130" s="4">
        <f t="shared" si="7"/>
        <v>129942.98098358285</v>
      </c>
    </row>
    <row r="131" spans="1:8" x14ac:dyDescent="0.25">
      <c r="A131">
        <v>122</v>
      </c>
      <c r="B131" s="5">
        <v>47766</v>
      </c>
      <c r="C131" s="4">
        <f t="shared" si="4"/>
        <v>129942.98098358285</v>
      </c>
      <c r="D131" s="4">
        <f t="shared" si="5"/>
        <v>552.25766918022703</v>
      </c>
      <c r="E131" s="4">
        <f t="shared" si="6"/>
        <v>3000</v>
      </c>
      <c r="F131" s="4">
        <f t="shared" si="7"/>
        <v>127495.23865276307</v>
      </c>
    </row>
    <row r="132" spans="1:8" x14ac:dyDescent="0.25">
      <c r="A132">
        <v>123</v>
      </c>
      <c r="B132" s="5">
        <v>47797</v>
      </c>
      <c r="C132" s="4">
        <f t="shared" si="4"/>
        <v>127495.23865276307</v>
      </c>
      <c r="D132" s="4">
        <f t="shared" si="5"/>
        <v>541.85476427424305</v>
      </c>
      <c r="E132" s="4">
        <f t="shared" si="6"/>
        <v>3000</v>
      </c>
      <c r="F132" s="4">
        <f t="shared" si="7"/>
        <v>125037.09341703732</v>
      </c>
    </row>
    <row r="133" spans="1:8" x14ac:dyDescent="0.25">
      <c r="A133">
        <v>124</v>
      </c>
      <c r="B133" s="5">
        <v>47827</v>
      </c>
      <c r="C133" s="4">
        <f t="shared" si="4"/>
        <v>125037.09341703732</v>
      </c>
      <c r="D133" s="4">
        <f t="shared" si="5"/>
        <v>531.40764702240858</v>
      </c>
      <c r="E133" s="4">
        <f t="shared" si="6"/>
        <v>3000</v>
      </c>
      <c r="F133" s="4">
        <f t="shared" si="7"/>
        <v>122568.50106405973</v>
      </c>
    </row>
    <row r="134" spans="1:8" x14ac:dyDescent="0.25">
      <c r="A134">
        <v>125</v>
      </c>
      <c r="B134" s="5">
        <v>47858</v>
      </c>
      <c r="C134" s="4">
        <f t="shared" si="4"/>
        <v>122568.50106405973</v>
      </c>
      <c r="D134" s="4">
        <f t="shared" si="5"/>
        <v>520.91612952225375</v>
      </c>
      <c r="E134" s="4">
        <f t="shared" si="6"/>
        <v>3000</v>
      </c>
      <c r="F134" s="4">
        <f t="shared" si="7"/>
        <v>120089.41719358199</v>
      </c>
    </row>
    <row r="135" spans="1:8" x14ac:dyDescent="0.25">
      <c r="A135">
        <v>126</v>
      </c>
      <c r="B135" s="5">
        <v>47889</v>
      </c>
      <c r="C135" s="4">
        <f t="shared" si="4"/>
        <v>120089.41719358199</v>
      </c>
      <c r="D135" s="4">
        <f t="shared" si="5"/>
        <v>510.38002307272342</v>
      </c>
      <c r="E135" s="4">
        <f t="shared" si="6"/>
        <v>3000</v>
      </c>
      <c r="F135" s="4">
        <f t="shared" si="7"/>
        <v>117599.79721665471</v>
      </c>
    </row>
    <row r="136" spans="1:8" x14ac:dyDescent="0.25">
      <c r="A136">
        <v>127</v>
      </c>
      <c r="B136" s="5">
        <v>47917</v>
      </c>
      <c r="C136" s="4">
        <f t="shared" si="4"/>
        <v>117599.79721665471</v>
      </c>
      <c r="D136" s="4">
        <f t="shared" si="5"/>
        <v>499.7991381707825</v>
      </c>
      <c r="E136" s="4">
        <f t="shared" si="6"/>
        <v>3000</v>
      </c>
      <c r="F136" s="4">
        <f t="shared" si="7"/>
        <v>115099.59635482549</v>
      </c>
    </row>
    <row r="137" spans="1:8" x14ac:dyDescent="0.25">
      <c r="A137">
        <v>128</v>
      </c>
      <c r="B137" s="5">
        <v>47948</v>
      </c>
      <c r="C137" s="4">
        <f t="shared" si="4"/>
        <v>115099.59635482549</v>
      </c>
      <c r="D137" s="4">
        <f t="shared" si="5"/>
        <v>489.17328450800829</v>
      </c>
      <c r="E137" s="4">
        <f t="shared" si="6"/>
        <v>3000</v>
      </c>
      <c r="F137" s="4">
        <f t="shared" si="7"/>
        <v>112588.76963933351</v>
      </c>
    </row>
    <row r="138" spans="1:8" x14ac:dyDescent="0.25">
      <c r="A138">
        <v>129</v>
      </c>
      <c r="B138" s="5">
        <v>47978</v>
      </c>
      <c r="C138" s="9">
        <f t="shared" si="4"/>
        <v>112588.76963933351</v>
      </c>
      <c r="D138" s="9">
        <f t="shared" si="5"/>
        <v>478.50227096716736</v>
      </c>
      <c r="E138" s="9">
        <f t="shared" si="6"/>
        <v>3000</v>
      </c>
      <c r="F138" s="9">
        <f t="shared" si="7"/>
        <v>110067.27191030067</v>
      </c>
    </row>
    <row r="139" spans="1:8" x14ac:dyDescent="0.25">
      <c r="A139" s="6">
        <v>130</v>
      </c>
      <c r="B139" s="7">
        <v>48009</v>
      </c>
      <c r="C139" s="8">
        <f t="shared" ref="C139:C189" si="8">F138</f>
        <v>110067.27191030067</v>
      </c>
      <c r="D139" s="8">
        <f t="shared" ref="D139:D189" si="9">C139*$B$4/12</f>
        <v>467.7859056187778</v>
      </c>
      <c r="E139" s="8">
        <f t="shared" ref="E139:E189" si="10">$B$5</f>
        <v>3000</v>
      </c>
      <c r="F139" s="8">
        <f t="shared" ref="F139:F189" si="11">C139+D139-E139</f>
        <v>107535.05781591944</v>
      </c>
      <c r="G139" s="10">
        <f>SUM(D128:D139)</f>
        <v>6310.8279477159413</v>
      </c>
      <c r="H139" s="11"/>
    </row>
    <row r="140" spans="1:8" x14ac:dyDescent="0.25">
      <c r="A140">
        <v>131</v>
      </c>
      <c r="B140" s="5">
        <v>48039</v>
      </c>
      <c r="C140" s="4">
        <f t="shared" si="8"/>
        <v>107535.05781591944</v>
      </c>
      <c r="D140" s="4">
        <f t="shared" si="9"/>
        <v>457.02399571765756</v>
      </c>
      <c r="E140" s="4">
        <f t="shared" si="10"/>
        <v>3000</v>
      </c>
      <c r="F140" s="4">
        <f t="shared" si="11"/>
        <v>104992.08181163709</v>
      </c>
    </row>
    <row r="141" spans="1:8" x14ac:dyDescent="0.25">
      <c r="A141">
        <v>132</v>
      </c>
      <c r="B141" s="5">
        <v>48070</v>
      </c>
      <c r="C141" s="4">
        <f t="shared" si="8"/>
        <v>104992.08181163709</v>
      </c>
      <c r="D141" s="4">
        <f t="shared" si="9"/>
        <v>446.21634769945763</v>
      </c>
      <c r="E141" s="4">
        <f t="shared" si="10"/>
        <v>3000</v>
      </c>
      <c r="F141" s="4">
        <f t="shared" si="11"/>
        <v>102438.29815933655</v>
      </c>
    </row>
    <row r="142" spans="1:8" x14ac:dyDescent="0.25">
      <c r="A142">
        <v>133</v>
      </c>
      <c r="B142" s="5">
        <v>48101</v>
      </c>
      <c r="C142" s="4">
        <f t="shared" si="8"/>
        <v>102438.29815933655</v>
      </c>
      <c r="D142" s="4">
        <f t="shared" si="9"/>
        <v>435.36276717718033</v>
      </c>
      <c r="E142" s="4">
        <f t="shared" si="10"/>
        <v>3000</v>
      </c>
      <c r="F142" s="4">
        <f t="shared" si="11"/>
        <v>99873.660926513738</v>
      </c>
    </row>
    <row r="143" spans="1:8" x14ac:dyDescent="0.25">
      <c r="A143">
        <v>134</v>
      </c>
      <c r="B143" s="5">
        <v>48131</v>
      </c>
      <c r="C143" s="4">
        <f t="shared" si="8"/>
        <v>99873.660926513738</v>
      </c>
      <c r="D143" s="4">
        <f t="shared" si="9"/>
        <v>424.46305893768334</v>
      </c>
      <c r="E143" s="4">
        <f t="shared" si="10"/>
        <v>3000</v>
      </c>
      <c r="F143" s="4">
        <f t="shared" si="11"/>
        <v>97298.123985451428</v>
      </c>
    </row>
    <row r="144" spans="1:8" x14ac:dyDescent="0.25">
      <c r="A144">
        <v>135</v>
      </c>
      <c r="B144" s="5">
        <v>48162</v>
      </c>
      <c r="C144" s="4">
        <f t="shared" si="8"/>
        <v>97298.123985451428</v>
      </c>
      <c r="D144" s="4">
        <f t="shared" si="9"/>
        <v>413.51702693816856</v>
      </c>
      <c r="E144" s="4">
        <f t="shared" si="10"/>
        <v>3000</v>
      </c>
      <c r="F144" s="4">
        <f t="shared" si="11"/>
        <v>94711.641012389591</v>
      </c>
    </row>
    <row r="145" spans="1:8" x14ac:dyDescent="0.25">
      <c r="A145">
        <v>136</v>
      </c>
      <c r="B145" s="5">
        <v>48192</v>
      </c>
      <c r="C145" s="4">
        <f t="shared" si="8"/>
        <v>94711.641012389591</v>
      </c>
      <c r="D145" s="4">
        <f t="shared" si="9"/>
        <v>402.52447430265573</v>
      </c>
      <c r="E145" s="4">
        <f t="shared" si="10"/>
        <v>3000</v>
      </c>
      <c r="F145" s="4">
        <f t="shared" si="11"/>
        <v>92114.165486692247</v>
      </c>
    </row>
    <row r="146" spans="1:8" x14ac:dyDescent="0.25">
      <c r="A146">
        <v>137</v>
      </c>
      <c r="B146" s="5">
        <v>48223</v>
      </c>
      <c r="C146" s="4">
        <f t="shared" si="8"/>
        <v>92114.165486692247</v>
      </c>
      <c r="D146" s="4">
        <f t="shared" si="9"/>
        <v>391.48520331844202</v>
      </c>
      <c r="E146" s="4">
        <f t="shared" si="10"/>
        <v>3000</v>
      </c>
      <c r="F146" s="4">
        <f t="shared" si="11"/>
        <v>89505.650690010691</v>
      </c>
    </row>
    <row r="147" spans="1:8" x14ac:dyDescent="0.25">
      <c r="A147">
        <v>138</v>
      </c>
      <c r="B147" s="5">
        <v>48254</v>
      </c>
      <c r="C147" s="4">
        <f t="shared" si="8"/>
        <v>89505.650690010691</v>
      </c>
      <c r="D147" s="4">
        <f t="shared" si="9"/>
        <v>380.39901543254541</v>
      </c>
      <c r="E147" s="4">
        <f t="shared" si="10"/>
        <v>3000</v>
      </c>
      <c r="F147" s="4">
        <f t="shared" si="11"/>
        <v>86886.049705443234</v>
      </c>
    </row>
    <row r="148" spans="1:8" x14ac:dyDescent="0.25">
      <c r="A148">
        <v>139</v>
      </c>
      <c r="B148" s="5">
        <v>48283</v>
      </c>
      <c r="C148" s="4">
        <f t="shared" si="8"/>
        <v>86886.049705443234</v>
      </c>
      <c r="D148" s="4">
        <f t="shared" si="9"/>
        <v>369.26571124813375</v>
      </c>
      <c r="E148" s="4">
        <f t="shared" si="10"/>
        <v>3000</v>
      </c>
      <c r="F148" s="4">
        <f t="shared" si="11"/>
        <v>84255.315416691374</v>
      </c>
    </row>
    <row r="149" spans="1:8" x14ac:dyDescent="0.25">
      <c r="A149">
        <v>140</v>
      </c>
      <c r="B149" s="5">
        <v>48314</v>
      </c>
      <c r="C149" s="4">
        <f t="shared" si="8"/>
        <v>84255.315416691374</v>
      </c>
      <c r="D149" s="4">
        <f t="shared" si="9"/>
        <v>358.08509052093831</v>
      </c>
      <c r="E149" s="4">
        <f t="shared" si="10"/>
        <v>3000</v>
      </c>
      <c r="F149" s="4">
        <f t="shared" si="11"/>
        <v>81613.400507212311</v>
      </c>
    </row>
    <row r="150" spans="1:8" x14ac:dyDescent="0.25">
      <c r="A150">
        <v>141</v>
      </c>
      <c r="B150" s="5">
        <v>48344</v>
      </c>
      <c r="C150" s="9">
        <f t="shared" si="8"/>
        <v>81613.400507212311</v>
      </c>
      <c r="D150" s="9">
        <f t="shared" si="9"/>
        <v>346.85695215565232</v>
      </c>
      <c r="E150" s="9">
        <f t="shared" si="10"/>
        <v>3000</v>
      </c>
      <c r="F150" s="9">
        <f t="shared" si="11"/>
        <v>78960.25745936796</v>
      </c>
    </row>
    <row r="151" spans="1:8" x14ac:dyDescent="0.25">
      <c r="A151" s="6">
        <v>142</v>
      </c>
      <c r="B151" s="7">
        <v>48375</v>
      </c>
      <c r="C151" s="8">
        <f t="shared" si="8"/>
        <v>78960.25745936796</v>
      </c>
      <c r="D151" s="8">
        <f t="shared" si="9"/>
        <v>335.58109420231381</v>
      </c>
      <c r="E151" s="8">
        <f t="shared" si="10"/>
        <v>3000</v>
      </c>
      <c r="F151" s="8">
        <f t="shared" si="11"/>
        <v>76295.838553570269</v>
      </c>
      <c r="G151" s="10">
        <f>SUM(D140:D151)</f>
        <v>4760.7807376508281</v>
      </c>
      <c r="H151" s="11"/>
    </row>
    <row r="152" spans="1:8" x14ac:dyDescent="0.25">
      <c r="A152">
        <v>143</v>
      </c>
      <c r="B152" s="5">
        <v>48405</v>
      </c>
      <c r="C152" s="4">
        <f t="shared" si="8"/>
        <v>76295.838553570269</v>
      </c>
      <c r="D152" s="4">
        <f t="shared" si="9"/>
        <v>324.25731385267363</v>
      </c>
      <c r="E152" s="4">
        <f t="shared" si="10"/>
        <v>3000</v>
      </c>
      <c r="F152" s="4">
        <f t="shared" si="11"/>
        <v>73620.095867422948</v>
      </c>
    </row>
    <row r="153" spans="1:8" x14ac:dyDescent="0.25">
      <c r="A153">
        <v>144</v>
      </c>
      <c r="B153" s="5">
        <v>48436</v>
      </c>
      <c r="C153" s="4">
        <f t="shared" si="8"/>
        <v>73620.095867422948</v>
      </c>
      <c r="D153" s="4">
        <f t="shared" si="9"/>
        <v>312.8854074365475</v>
      </c>
      <c r="E153" s="4">
        <f t="shared" si="10"/>
        <v>3000</v>
      </c>
      <c r="F153" s="4">
        <f t="shared" si="11"/>
        <v>70932.9812748595</v>
      </c>
    </row>
    <row r="154" spans="1:8" x14ac:dyDescent="0.25">
      <c r="A154">
        <v>145</v>
      </c>
      <c r="B154" s="5">
        <v>48467</v>
      </c>
      <c r="C154" s="4">
        <f t="shared" si="8"/>
        <v>70932.9812748595</v>
      </c>
      <c r="D154" s="4">
        <f t="shared" si="9"/>
        <v>301.46517041815287</v>
      </c>
      <c r="E154" s="4">
        <f t="shared" si="10"/>
        <v>3000</v>
      </c>
      <c r="F154" s="4">
        <f t="shared" si="11"/>
        <v>68234.446445277659</v>
      </c>
    </row>
    <row r="155" spans="1:8" x14ac:dyDescent="0.25">
      <c r="A155">
        <v>146</v>
      </c>
      <c r="B155" s="5">
        <v>48497</v>
      </c>
      <c r="C155" s="4">
        <f t="shared" si="8"/>
        <v>68234.446445277659</v>
      </c>
      <c r="D155" s="4">
        <f t="shared" si="9"/>
        <v>289.99639739243003</v>
      </c>
      <c r="E155" s="4">
        <f t="shared" si="10"/>
        <v>3000</v>
      </c>
      <c r="F155" s="4">
        <f t="shared" si="11"/>
        <v>65524.442842670091</v>
      </c>
    </row>
    <row r="156" spans="1:8" x14ac:dyDescent="0.25">
      <c r="A156">
        <v>147</v>
      </c>
      <c r="B156" s="5">
        <v>48528</v>
      </c>
      <c r="C156" s="4">
        <f t="shared" si="8"/>
        <v>65524.442842670091</v>
      </c>
      <c r="D156" s="4">
        <f t="shared" si="9"/>
        <v>278.47888208134788</v>
      </c>
      <c r="E156" s="4">
        <f t="shared" si="10"/>
        <v>3000</v>
      </c>
      <c r="F156" s="4">
        <f t="shared" si="11"/>
        <v>62802.921724751432</v>
      </c>
    </row>
    <row r="157" spans="1:8" x14ac:dyDescent="0.25">
      <c r="A157">
        <v>148</v>
      </c>
      <c r="B157" s="5">
        <v>48558</v>
      </c>
      <c r="C157" s="4">
        <f t="shared" si="8"/>
        <v>62802.921724751432</v>
      </c>
      <c r="D157" s="4">
        <f t="shared" si="9"/>
        <v>266.91241733019359</v>
      </c>
      <c r="E157" s="4">
        <f t="shared" si="10"/>
        <v>3000</v>
      </c>
      <c r="F157" s="4">
        <f t="shared" si="11"/>
        <v>60069.834142081629</v>
      </c>
    </row>
    <row r="158" spans="1:8" x14ac:dyDescent="0.25">
      <c r="A158">
        <v>149</v>
      </c>
      <c r="B158" s="5">
        <v>48589</v>
      </c>
      <c r="C158" s="4">
        <f t="shared" si="8"/>
        <v>60069.834142081629</v>
      </c>
      <c r="D158" s="4">
        <f t="shared" si="9"/>
        <v>255.2967951038469</v>
      </c>
      <c r="E158" s="4">
        <f t="shared" si="10"/>
        <v>3000</v>
      </c>
      <c r="F158" s="4">
        <f t="shared" si="11"/>
        <v>57325.130937185473</v>
      </c>
    </row>
    <row r="159" spans="1:8" x14ac:dyDescent="0.25">
      <c r="A159">
        <v>150</v>
      </c>
      <c r="B159" s="5">
        <v>48620</v>
      </c>
      <c r="C159" s="4">
        <f t="shared" si="8"/>
        <v>57325.130937185473</v>
      </c>
      <c r="D159" s="4">
        <f t="shared" si="9"/>
        <v>243.63180648303822</v>
      </c>
      <c r="E159" s="4">
        <f t="shared" si="10"/>
        <v>3000</v>
      </c>
      <c r="F159" s="4">
        <f t="shared" si="11"/>
        <v>54568.762743668514</v>
      </c>
    </row>
    <row r="160" spans="1:8" x14ac:dyDescent="0.25">
      <c r="A160">
        <v>151</v>
      </c>
      <c r="B160" s="5">
        <v>48648</v>
      </c>
      <c r="C160" s="4">
        <f t="shared" si="8"/>
        <v>54568.762743668514</v>
      </c>
      <c r="D160" s="4">
        <f t="shared" si="9"/>
        <v>231.91724166059115</v>
      </c>
      <c r="E160" s="4">
        <f t="shared" si="10"/>
        <v>3000</v>
      </c>
      <c r="F160" s="4">
        <f t="shared" si="11"/>
        <v>51800.679985329109</v>
      </c>
    </row>
    <row r="161" spans="1:8" x14ac:dyDescent="0.25">
      <c r="A161">
        <v>152</v>
      </c>
      <c r="B161" s="5">
        <v>48679</v>
      </c>
      <c r="C161" s="4">
        <f t="shared" si="8"/>
        <v>51800.679985329109</v>
      </c>
      <c r="D161" s="4">
        <f t="shared" si="9"/>
        <v>220.15288993764872</v>
      </c>
      <c r="E161" s="4">
        <f t="shared" si="10"/>
        <v>3000</v>
      </c>
      <c r="F161" s="4">
        <f t="shared" si="11"/>
        <v>49020.832875266758</v>
      </c>
    </row>
    <row r="162" spans="1:8" x14ac:dyDescent="0.25">
      <c r="A162">
        <v>153</v>
      </c>
      <c r="B162" s="5">
        <v>48709</v>
      </c>
      <c r="C162" s="4">
        <f t="shared" si="8"/>
        <v>49020.832875266758</v>
      </c>
      <c r="D162" s="4">
        <f t="shared" si="9"/>
        <v>208.3385397198837</v>
      </c>
      <c r="E162" s="4">
        <f t="shared" si="10"/>
        <v>3000</v>
      </c>
      <c r="F162" s="4">
        <f t="shared" si="11"/>
        <v>46229.171414986646</v>
      </c>
    </row>
    <row r="163" spans="1:8" x14ac:dyDescent="0.25">
      <c r="A163" s="6">
        <v>154</v>
      </c>
      <c r="B163" s="7">
        <v>48740</v>
      </c>
      <c r="C163" s="8">
        <f t="shared" si="8"/>
        <v>46229.171414986646</v>
      </c>
      <c r="D163" s="8">
        <f t="shared" si="9"/>
        <v>196.47397851369325</v>
      </c>
      <c r="E163" s="8">
        <f t="shared" si="10"/>
        <v>3000</v>
      </c>
      <c r="F163" s="8">
        <f t="shared" si="11"/>
        <v>43425.645393500337</v>
      </c>
      <c r="G163" s="10">
        <f>SUM(D152:D163)</f>
        <v>3129.8068399300469</v>
      </c>
      <c r="H163" s="11"/>
    </row>
    <row r="164" spans="1:8" x14ac:dyDescent="0.25">
      <c r="A164">
        <v>155</v>
      </c>
      <c r="B164" s="5">
        <v>48770</v>
      </c>
      <c r="C164" s="4">
        <f t="shared" si="8"/>
        <v>43425.645393500337</v>
      </c>
      <c r="D164" s="4">
        <f t="shared" si="9"/>
        <v>184.55899292237643</v>
      </c>
      <c r="E164" s="4">
        <f t="shared" si="10"/>
        <v>3000</v>
      </c>
      <c r="F164" s="4">
        <f t="shared" si="11"/>
        <v>40610.204386422716</v>
      </c>
    </row>
    <row r="165" spans="1:8" x14ac:dyDescent="0.25">
      <c r="A165">
        <v>156</v>
      </c>
      <c r="B165" s="5">
        <v>48801</v>
      </c>
      <c r="C165" s="4">
        <f t="shared" si="8"/>
        <v>40610.204386422716</v>
      </c>
      <c r="D165" s="4">
        <f t="shared" si="9"/>
        <v>172.59336864229655</v>
      </c>
      <c r="E165" s="4">
        <f t="shared" si="10"/>
        <v>3000</v>
      </c>
      <c r="F165" s="4">
        <f t="shared" si="11"/>
        <v>37782.79775506501</v>
      </c>
    </row>
    <row r="166" spans="1:8" x14ac:dyDescent="0.25">
      <c r="A166">
        <v>157</v>
      </c>
      <c r="B166" s="5">
        <v>48832</v>
      </c>
      <c r="C166" s="4">
        <f t="shared" si="8"/>
        <v>37782.79775506501</v>
      </c>
      <c r="D166" s="4">
        <f t="shared" si="9"/>
        <v>160.57689045902629</v>
      </c>
      <c r="E166" s="4">
        <f t="shared" si="10"/>
        <v>3000</v>
      </c>
      <c r="F166" s="4">
        <f t="shared" si="11"/>
        <v>34943.37464552404</v>
      </c>
    </row>
    <row r="167" spans="1:8" x14ac:dyDescent="0.25">
      <c r="A167">
        <v>158</v>
      </c>
      <c r="B167" s="5">
        <v>48862</v>
      </c>
      <c r="C167" s="4">
        <f t="shared" si="8"/>
        <v>34943.37464552404</v>
      </c>
      <c r="D167" s="4">
        <f t="shared" si="9"/>
        <v>148.50934224347716</v>
      </c>
      <c r="E167" s="4">
        <f t="shared" si="10"/>
        <v>3000</v>
      </c>
      <c r="F167" s="4">
        <f t="shared" si="11"/>
        <v>32091.88398776752</v>
      </c>
    </row>
    <row r="168" spans="1:8" x14ac:dyDescent="0.25">
      <c r="A168">
        <v>159</v>
      </c>
      <c r="B168" s="5">
        <v>48893</v>
      </c>
      <c r="C168" s="4">
        <f t="shared" si="8"/>
        <v>32091.88398776752</v>
      </c>
      <c r="D168" s="4">
        <f t="shared" si="9"/>
        <v>136.39050694801196</v>
      </c>
      <c r="E168" s="4">
        <f t="shared" si="10"/>
        <v>3000</v>
      </c>
      <c r="F168" s="4">
        <f t="shared" si="11"/>
        <v>29228.274494715533</v>
      </c>
    </row>
    <row r="169" spans="1:8" x14ac:dyDescent="0.25">
      <c r="A169">
        <v>160</v>
      </c>
      <c r="B169" s="5">
        <v>48923</v>
      </c>
      <c r="C169" s="4">
        <f t="shared" si="8"/>
        <v>29228.274494715533</v>
      </c>
      <c r="D169" s="4">
        <f t="shared" si="9"/>
        <v>124.220166602541</v>
      </c>
      <c r="E169" s="4">
        <f t="shared" si="10"/>
        <v>3000</v>
      </c>
      <c r="F169" s="4">
        <f t="shared" si="11"/>
        <v>26352.494661318073</v>
      </c>
    </row>
    <row r="170" spans="1:8" x14ac:dyDescent="0.25">
      <c r="A170">
        <v>161</v>
      </c>
      <c r="B170" s="5">
        <v>48954</v>
      </c>
      <c r="C170" s="4">
        <f t="shared" si="8"/>
        <v>26352.494661318073</v>
      </c>
      <c r="D170" s="4">
        <f t="shared" si="9"/>
        <v>111.99810231060179</v>
      </c>
      <c r="E170" s="4">
        <f t="shared" si="10"/>
        <v>3000</v>
      </c>
      <c r="F170" s="4">
        <f t="shared" si="11"/>
        <v>23464.492763628674</v>
      </c>
    </row>
    <row r="171" spans="1:8" x14ac:dyDescent="0.25">
      <c r="A171">
        <v>162</v>
      </c>
      <c r="B171" s="5">
        <v>48985</v>
      </c>
      <c r="C171" s="4">
        <f t="shared" si="8"/>
        <v>23464.492763628674</v>
      </c>
      <c r="D171" s="4">
        <f t="shared" si="9"/>
        <v>99.724094245421853</v>
      </c>
      <c r="E171" s="4">
        <f t="shared" si="10"/>
        <v>3000</v>
      </c>
      <c r="F171" s="4">
        <f t="shared" si="11"/>
        <v>20564.216857874097</v>
      </c>
    </row>
    <row r="172" spans="1:8" x14ac:dyDescent="0.25">
      <c r="A172">
        <v>163</v>
      </c>
      <c r="B172" s="5">
        <v>49013</v>
      </c>
      <c r="C172" s="4">
        <f t="shared" si="8"/>
        <v>20564.216857874097</v>
      </c>
      <c r="D172" s="4">
        <f t="shared" si="9"/>
        <v>87.397921645964914</v>
      </c>
      <c r="E172" s="4">
        <f t="shared" si="10"/>
        <v>3000</v>
      </c>
      <c r="F172" s="4">
        <f t="shared" si="11"/>
        <v>17651.614779520063</v>
      </c>
    </row>
    <row r="173" spans="1:8" x14ac:dyDescent="0.25">
      <c r="A173">
        <v>164</v>
      </c>
      <c r="B173" s="5">
        <v>49044</v>
      </c>
      <c r="C173" s="4">
        <f t="shared" si="8"/>
        <v>17651.614779520063</v>
      </c>
      <c r="D173" s="4">
        <f t="shared" si="9"/>
        <v>75.019362812960267</v>
      </c>
      <c r="E173" s="4">
        <f t="shared" si="10"/>
        <v>3000</v>
      </c>
      <c r="F173" s="4">
        <f t="shared" si="11"/>
        <v>14726.634142333023</v>
      </c>
    </row>
    <row r="174" spans="1:8" x14ac:dyDescent="0.25">
      <c r="A174">
        <v>165</v>
      </c>
      <c r="B174" s="5">
        <v>49074</v>
      </c>
      <c r="C174" s="9">
        <f t="shared" si="8"/>
        <v>14726.634142333023</v>
      </c>
      <c r="D174" s="9">
        <f t="shared" si="9"/>
        <v>62.588195104915343</v>
      </c>
      <c r="E174" s="9">
        <f t="shared" si="10"/>
        <v>3000</v>
      </c>
      <c r="F174" s="9">
        <f t="shared" si="11"/>
        <v>11789.222337437939</v>
      </c>
    </row>
    <row r="175" spans="1:8" x14ac:dyDescent="0.25">
      <c r="A175" s="6">
        <v>166</v>
      </c>
      <c r="B175" s="7">
        <v>49105</v>
      </c>
      <c r="C175" s="8">
        <f t="shared" si="8"/>
        <v>11789.222337437939</v>
      </c>
      <c r="D175" s="8">
        <f t="shared" si="9"/>
        <v>50.104194934111234</v>
      </c>
      <c r="E175" s="8">
        <f t="shared" si="10"/>
        <v>3000</v>
      </c>
      <c r="F175" s="8">
        <f t="shared" si="11"/>
        <v>8839.3265323720498</v>
      </c>
      <c r="G175" s="10">
        <f>SUM(D164:D175)</f>
        <v>1413.6811388717049</v>
      </c>
      <c r="H175" s="11"/>
    </row>
    <row r="176" spans="1:8" x14ac:dyDescent="0.25">
      <c r="A176">
        <v>167</v>
      </c>
      <c r="B176" s="5">
        <v>49135</v>
      </c>
      <c r="C176" s="4">
        <f t="shared" si="8"/>
        <v>8839.3265323720498</v>
      </c>
      <c r="D176" s="4">
        <f t="shared" si="9"/>
        <v>37.567137762581211</v>
      </c>
      <c r="E176" s="4">
        <f t="shared" si="10"/>
        <v>3000</v>
      </c>
      <c r="F176" s="4">
        <f t="shared" si="11"/>
        <v>5876.8936701346302</v>
      </c>
    </row>
    <row r="177" spans="1:8" x14ac:dyDescent="0.25">
      <c r="A177">
        <v>168</v>
      </c>
      <c r="B177" s="5">
        <v>49166</v>
      </c>
      <c r="C177" s="4">
        <f t="shared" si="8"/>
        <v>5876.8936701346302</v>
      </c>
      <c r="D177" s="4">
        <f t="shared" si="9"/>
        <v>24.976798098072177</v>
      </c>
      <c r="E177" s="4">
        <f t="shared" si="10"/>
        <v>3000</v>
      </c>
      <c r="F177" s="4">
        <f t="shared" si="11"/>
        <v>2901.8704682327025</v>
      </c>
    </row>
    <row r="178" spans="1:8" x14ac:dyDescent="0.25">
      <c r="A178">
        <v>169</v>
      </c>
      <c r="B178" s="5">
        <v>49197</v>
      </c>
      <c r="C178" s="4">
        <f t="shared" si="8"/>
        <v>2901.8704682327025</v>
      </c>
      <c r="D178" s="4">
        <f t="shared" si="9"/>
        <v>12.332949489988984</v>
      </c>
      <c r="E178" s="4">
        <f t="shared" si="10"/>
        <v>3000</v>
      </c>
      <c r="F178" s="4">
        <f t="shared" si="11"/>
        <v>-85.796582277308516</v>
      </c>
    </row>
    <row r="179" spans="1:8" x14ac:dyDescent="0.25">
      <c r="A179">
        <v>170</v>
      </c>
      <c r="B179" s="5">
        <v>49227</v>
      </c>
      <c r="C179" s="4">
        <f t="shared" si="8"/>
        <v>-85.796582277308516</v>
      </c>
      <c r="D179" s="4">
        <f t="shared" si="9"/>
        <v>-0.36463547467856117</v>
      </c>
      <c r="E179" s="4">
        <f t="shared" si="10"/>
        <v>3000</v>
      </c>
      <c r="F179" s="4">
        <f t="shared" si="11"/>
        <v>-3086.1612177519869</v>
      </c>
    </row>
    <row r="180" spans="1:8" x14ac:dyDescent="0.25">
      <c r="A180">
        <v>171</v>
      </c>
      <c r="B180" s="5">
        <v>49258</v>
      </c>
      <c r="C180" s="4">
        <f t="shared" si="8"/>
        <v>-3086.1612177519869</v>
      </c>
      <c r="D180" s="4">
        <f t="shared" si="9"/>
        <v>-13.116185175445944</v>
      </c>
      <c r="E180" s="4">
        <f t="shared" si="10"/>
        <v>3000</v>
      </c>
      <c r="F180" s="4">
        <f t="shared" si="11"/>
        <v>-6099.2774029274333</v>
      </c>
    </row>
    <row r="181" spans="1:8" x14ac:dyDescent="0.25">
      <c r="A181">
        <v>172</v>
      </c>
      <c r="B181" s="5">
        <v>49288</v>
      </c>
      <c r="C181" s="4">
        <f t="shared" si="8"/>
        <v>-6099.2774029274333</v>
      </c>
      <c r="D181" s="4">
        <f t="shared" si="9"/>
        <v>-25.921928962441587</v>
      </c>
      <c r="E181" s="4">
        <f t="shared" si="10"/>
        <v>3000</v>
      </c>
      <c r="F181" s="4">
        <f t="shared" si="11"/>
        <v>-9125.1993318898749</v>
      </c>
    </row>
    <row r="182" spans="1:8" x14ac:dyDescent="0.25">
      <c r="A182">
        <v>173</v>
      </c>
      <c r="B182" s="5">
        <v>49319</v>
      </c>
      <c r="C182" s="4">
        <f t="shared" si="8"/>
        <v>-9125.1993318898749</v>
      </c>
      <c r="D182" s="4">
        <f t="shared" si="9"/>
        <v>-38.782097160531968</v>
      </c>
      <c r="E182" s="4">
        <f t="shared" si="10"/>
        <v>3000</v>
      </c>
      <c r="F182" s="4">
        <f t="shared" si="11"/>
        <v>-12163.981429050407</v>
      </c>
    </row>
    <row r="183" spans="1:8" x14ac:dyDescent="0.25">
      <c r="A183">
        <v>174</v>
      </c>
      <c r="B183" s="5">
        <v>49350</v>
      </c>
      <c r="C183" s="4">
        <f t="shared" si="8"/>
        <v>-12163.981429050407</v>
      </c>
      <c r="D183" s="4">
        <f t="shared" si="9"/>
        <v>-51.696921073464232</v>
      </c>
      <c r="E183" s="4">
        <f t="shared" si="10"/>
        <v>3000</v>
      </c>
      <c r="F183" s="4">
        <f t="shared" si="11"/>
        <v>-15215.678350123871</v>
      </c>
    </row>
    <row r="184" spans="1:8" x14ac:dyDescent="0.25">
      <c r="A184">
        <v>175</v>
      </c>
      <c r="B184" s="5">
        <v>49378</v>
      </c>
      <c r="C184" s="4">
        <f t="shared" si="8"/>
        <v>-15215.678350123871</v>
      </c>
      <c r="D184" s="4">
        <f t="shared" si="9"/>
        <v>-64.66663298802645</v>
      </c>
      <c r="E184" s="4">
        <f t="shared" si="10"/>
        <v>3000</v>
      </c>
      <c r="F184" s="4">
        <f t="shared" si="11"/>
        <v>-18280.3449831119</v>
      </c>
    </row>
    <row r="185" spans="1:8" x14ac:dyDescent="0.25">
      <c r="A185">
        <v>176</v>
      </c>
      <c r="B185" s="5">
        <v>49409</v>
      </c>
      <c r="C185" s="4">
        <f t="shared" si="8"/>
        <v>-18280.3449831119</v>
      </c>
      <c r="D185" s="4">
        <f t="shared" si="9"/>
        <v>-77.691466178225568</v>
      </c>
      <c r="E185" s="4">
        <f t="shared" si="10"/>
        <v>3000</v>
      </c>
      <c r="F185" s="4">
        <f t="shared" si="11"/>
        <v>-21358.036449290124</v>
      </c>
    </row>
    <row r="186" spans="1:8" x14ac:dyDescent="0.25">
      <c r="A186">
        <v>177</v>
      </c>
      <c r="B186" s="5">
        <v>49439</v>
      </c>
      <c r="C186" s="9">
        <f t="shared" si="8"/>
        <v>-21358.036449290124</v>
      </c>
      <c r="D186" s="9">
        <f t="shared" si="9"/>
        <v>-90.771654909483019</v>
      </c>
      <c r="E186" s="9">
        <f t="shared" si="10"/>
        <v>3000</v>
      </c>
      <c r="F186" s="9">
        <f t="shared" si="11"/>
        <v>-24448.808104199608</v>
      </c>
    </row>
    <row r="187" spans="1:8" x14ac:dyDescent="0.25">
      <c r="A187" s="6">
        <v>178</v>
      </c>
      <c r="B187" s="7">
        <v>49470</v>
      </c>
      <c r="C187" s="8">
        <f t="shared" si="8"/>
        <v>-24448.808104199608</v>
      </c>
      <c r="D187" s="8">
        <f t="shared" si="9"/>
        <v>-103.90743444284833</v>
      </c>
      <c r="E187" s="8">
        <f t="shared" si="10"/>
        <v>3000</v>
      </c>
      <c r="F187" s="8">
        <f t="shared" si="11"/>
        <v>-27552.715538642457</v>
      </c>
      <c r="G187" s="10">
        <f>SUM(D176:D187)</f>
        <v>-392.04207101450328</v>
      </c>
      <c r="H187" s="11"/>
    </row>
    <row r="188" spans="1:8" x14ac:dyDescent="0.25">
      <c r="A188">
        <v>179</v>
      </c>
      <c r="B188" s="5">
        <v>49500</v>
      </c>
      <c r="C188" s="4">
        <f t="shared" si="8"/>
        <v>-27552.715538642457</v>
      </c>
      <c r="D188" s="4">
        <f t="shared" si="9"/>
        <v>-117.09904103923043</v>
      </c>
      <c r="E188" s="4">
        <f t="shared" si="10"/>
        <v>3000</v>
      </c>
      <c r="F188" s="4">
        <f t="shared" si="11"/>
        <v>-30669.814579681686</v>
      </c>
    </row>
    <row r="189" spans="1:8" x14ac:dyDescent="0.25">
      <c r="A189" s="6">
        <v>180</v>
      </c>
      <c r="B189" s="7">
        <v>49531</v>
      </c>
      <c r="C189" s="8">
        <f t="shared" si="8"/>
        <v>-30669.814579681686</v>
      </c>
      <c r="D189" s="8">
        <f t="shared" si="9"/>
        <v>-130.34671196364715</v>
      </c>
      <c r="E189" s="8">
        <f t="shared" si="10"/>
        <v>3000</v>
      </c>
      <c r="F189" s="8">
        <f t="shared" si="11"/>
        <v>-33800.16129164533</v>
      </c>
      <c r="G189" s="10">
        <f>SUM(D188:D189)</f>
        <v>-247.44575300287758</v>
      </c>
      <c r="H189" s="11"/>
    </row>
    <row r="190" spans="1:8" x14ac:dyDescent="0.25">
      <c r="D190" s="11">
        <f>SUM(D9:D189)</f>
        <v>145199.83870835451</v>
      </c>
      <c r="E190" s="11"/>
      <c r="F190" s="11"/>
      <c r="G190" s="11">
        <f t="shared" ref="G190" si="12">SUM(G9:G189)</f>
        <v>145199.83870835457</v>
      </c>
      <c r="H190" s="11"/>
    </row>
  </sheetData>
  <hyperlinks>
    <hyperlink ref="C4" r:id="rId1" location="SelfmanagedsuperfundLimitedRecourseBorro" xr:uid="{FCE173B4-8235-4BE5-B66A-FAFC1CF960A2}"/>
  </hyperlinks>
  <pageMargins left="0.7" right="0.7" top="0.75" bottom="0.75" header="0.3" footer="0.3"/>
  <pageSetup paperSize="9" scale="8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261D-92D8-4236-B26E-A40B9C9F3999}">
  <dimension ref="A1:G190"/>
  <sheetViews>
    <sheetView workbookViewId="0">
      <selection activeCell="B23" sqref="B23"/>
    </sheetView>
  </sheetViews>
  <sheetFormatPr defaultRowHeight="15" x14ac:dyDescent="0.25"/>
  <cols>
    <col min="1" max="1" width="13.7109375" customWidth="1"/>
    <col min="2" max="2" width="14.28515625" customWidth="1"/>
    <col min="3" max="3" width="12.7109375" bestFit="1" customWidth="1"/>
    <col min="4" max="4" width="12.5703125" bestFit="1" customWidth="1"/>
    <col min="5" max="5" width="11.28515625" customWidth="1"/>
    <col min="6" max="7" width="12.5703125" bestFit="1" customWidth="1"/>
  </cols>
  <sheetData>
    <row r="1" spans="1:7" x14ac:dyDescent="0.25">
      <c r="A1" s="3" t="s">
        <v>3</v>
      </c>
    </row>
    <row r="3" spans="1:7" x14ac:dyDescent="0.25">
      <c r="A3" t="s">
        <v>0</v>
      </c>
      <c r="B3" s="4">
        <v>364000</v>
      </c>
    </row>
    <row r="4" spans="1:7" x14ac:dyDescent="0.25">
      <c r="A4" t="s">
        <v>1</v>
      </c>
      <c r="B4" s="1">
        <v>5.0999999999999997E-2</v>
      </c>
      <c r="C4" s="2" t="s">
        <v>2</v>
      </c>
    </row>
    <row r="5" spans="1:7" x14ac:dyDescent="0.25">
      <c r="A5" t="s">
        <v>7</v>
      </c>
      <c r="B5" s="4">
        <v>2897.4859253742025</v>
      </c>
      <c r="C5" s="2"/>
    </row>
    <row r="6" spans="1:7" x14ac:dyDescent="0.25">
      <c r="B6" s="1"/>
      <c r="C6" s="2"/>
    </row>
    <row r="8" spans="1:7" ht="30" x14ac:dyDescent="0.25">
      <c r="A8" s="12" t="s">
        <v>4</v>
      </c>
      <c r="B8" s="12" t="s">
        <v>5</v>
      </c>
      <c r="C8" s="12" t="s">
        <v>6</v>
      </c>
      <c r="D8" s="12" t="s">
        <v>8</v>
      </c>
      <c r="E8" s="12" t="s">
        <v>7</v>
      </c>
      <c r="F8" s="12" t="s">
        <v>9</v>
      </c>
      <c r="G8" s="13"/>
    </row>
    <row r="9" spans="1:7" x14ac:dyDescent="0.25">
      <c r="B9" s="5">
        <v>44053</v>
      </c>
      <c r="C9" s="4">
        <v>364000</v>
      </c>
      <c r="D9" s="4">
        <v>0</v>
      </c>
      <c r="E9" s="4">
        <v>0</v>
      </c>
      <c r="F9" s="4">
        <f>C9+D9-E9</f>
        <v>364000</v>
      </c>
    </row>
    <row r="10" spans="1:7" x14ac:dyDescent="0.25">
      <c r="A10">
        <v>1</v>
      </c>
      <c r="B10" s="5">
        <v>44084</v>
      </c>
      <c r="C10" s="4">
        <f>F9</f>
        <v>364000</v>
      </c>
      <c r="D10" s="4">
        <f>C10*$B$4/12</f>
        <v>1547</v>
      </c>
      <c r="E10" s="4">
        <f>$B$5</f>
        <v>2897.4859253742025</v>
      </c>
      <c r="F10" s="4">
        <f>C10+D10-E10</f>
        <v>362649.5140746258</v>
      </c>
    </row>
    <row r="11" spans="1:7" x14ac:dyDescent="0.25">
      <c r="A11">
        <v>2</v>
      </c>
      <c r="B11" s="5">
        <v>44114</v>
      </c>
      <c r="C11" s="4">
        <f t="shared" ref="C11:C74" si="0">F10</f>
        <v>362649.5140746258</v>
      </c>
      <c r="D11" s="4">
        <f t="shared" ref="D11:D74" si="1">C11*$B$4/12</f>
        <v>1541.2604348171596</v>
      </c>
      <c r="E11" s="4">
        <f t="shared" ref="E11:E74" si="2">$B$5</f>
        <v>2897.4859253742025</v>
      </c>
      <c r="F11" s="4">
        <f t="shared" ref="F11:F74" si="3">C11+D11-E11</f>
        <v>361293.28858406877</v>
      </c>
    </row>
    <row r="12" spans="1:7" x14ac:dyDescent="0.25">
      <c r="A12">
        <v>3</v>
      </c>
      <c r="B12" s="5">
        <v>44145</v>
      </c>
      <c r="C12" s="4">
        <f t="shared" si="0"/>
        <v>361293.28858406877</v>
      </c>
      <c r="D12" s="4">
        <f t="shared" si="1"/>
        <v>1535.4964764822923</v>
      </c>
      <c r="E12" s="4">
        <f t="shared" si="2"/>
        <v>2897.4859253742025</v>
      </c>
      <c r="F12" s="4">
        <f t="shared" si="3"/>
        <v>359931.29913517687</v>
      </c>
    </row>
    <row r="13" spans="1:7" x14ac:dyDescent="0.25">
      <c r="A13">
        <v>4</v>
      </c>
      <c r="B13" s="5">
        <v>44175</v>
      </c>
      <c r="C13" s="4">
        <f>F12</f>
        <v>359931.29913517687</v>
      </c>
      <c r="D13" s="4">
        <f t="shared" si="1"/>
        <v>1529.7080213245017</v>
      </c>
      <c r="E13" s="4">
        <f t="shared" si="2"/>
        <v>2897.4859253742025</v>
      </c>
      <c r="F13" s="4">
        <f t="shared" si="3"/>
        <v>358563.52123112715</v>
      </c>
    </row>
    <row r="14" spans="1:7" x14ac:dyDescent="0.25">
      <c r="A14">
        <v>5</v>
      </c>
      <c r="B14" s="5">
        <v>44206</v>
      </c>
      <c r="C14" s="4">
        <f t="shared" si="0"/>
        <v>358563.52123112715</v>
      </c>
      <c r="D14" s="4">
        <f t="shared" si="1"/>
        <v>1523.8949652322901</v>
      </c>
      <c r="E14" s="4">
        <f t="shared" si="2"/>
        <v>2897.4859253742025</v>
      </c>
      <c r="F14" s="4">
        <f t="shared" si="3"/>
        <v>357189.93027098523</v>
      </c>
    </row>
    <row r="15" spans="1:7" x14ac:dyDescent="0.25">
      <c r="A15">
        <v>6</v>
      </c>
      <c r="B15" s="5">
        <v>44237</v>
      </c>
      <c r="C15" s="4">
        <f t="shared" si="0"/>
        <v>357189.93027098523</v>
      </c>
      <c r="D15" s="4">
        <f t="shared" si="1"/>
        <v>1518.0572036516871</v>
      </c>
      <c r="E15" s="4">
        <f t="shared" si="2"/>
        <v>2897.4859253742025</v>
      </c>
      <c r="F15" s="4">
        <f t="shared" si="3"/>
        <v>355810.50154926273</v>
      </c>
    </row>
    <row r="16" spans="1:7" x14ac:dyDescent="0.25">
      <c r="A16">
        <v>7</v>
      </c>
      <c r="B16" s="5">
        <v>44265</v>
      </c>
      <c r="C16" s="4">
        <f t="shared" si="0"/>
        <v>355810.50154926273</v>
      </c>
      <c r="D16" s="4">
        <f t="shared" si="1"/>
        <v>1512.1946315843663</v>
      </c>
      <c r="E16" s="4">
        <f t="shared" si="2"/>
        <v>2897.4859253742025</v>
      </c>
      <c r="F16" s="4">
        <f t="shared" si="3"/>
        <v>354425.21025547286</v>
      </c>
    </row>
    <row r="17" spans="1:7" x14ac:dyDescent="0.25">
      <c r="A17">
        <v>8</v>
      </c>
      <c r="B17" s="5">
        <v>44296</v>
      </c>
      <c r="C17" s="4">
        <f t="shared" si="0"/>
        <v>354425.21025547286</v>
      </c>
      <c r="D17" s="4">
        <f t="shared" si="1"/>
        <v>1506.3071435857594</v>
      </c>
      <c r="E17" s="4">
        <f t="shared" si="2"/>
        <v>2897.4859253742025</v>
      </c>
      <c r="F17" s="4">
        <f t="shared" si="3"/>
        <v>353034.03147368442</v>
      </c>
    </row>
    <row r="18" spans="1:7" x14ac:dyDescent="0.25">
      <c r="A18">
        <v>9</v>
      </c>
      <c r="B18" s="5">
        <v>44326</v>
      </c>
      <c r="C18" s="9">
        <f t="shared" si="0"/>
        <v>353034.03147368442</v>
      </c>
      <c r="D18" s="9">
        <f t="shared" si="1"/>
        <v>1500.3946337631587</v>
      </c>
      <c r="E18" s="9">
        <f t="shared" si="2"/>
        <v>2897.4859253742025</v>
      </c>
      <c r="F18" s="9">
        <f t="shared" si="3"/>
        <v>351636.94018207339</v>
      </c>
    </row>
    <row r="19" spans="1:7" x14ac:dyDescent="0.25">
      <c r="A19" s="6">
        <v>10</v>
      </c>
      <c r="B19" s="7">
        <v>44357</v>
      </c>
      <c r="C19" s="8">
        <f t="shared" si="0"/>
        <v>351636.94018207339</v>
      </c>
      <c r="D19" s="8">
        <f t="shared" si="1"/>
        <v>1494.456995773812</v>
      </c>
      <c r="E19" s="8">
        <f t="shared" si="2"/>
        <v>2897.4859253742025</v>
      </c>
      <c r="F19" s="8">
        <f t="shared" si="3"/>
        <v>350233.91125247302</v>
      </c>
      <c r="G19" s="10">
        <f>SUM(D9:D19)</f>
        <v>15208.770506215029</v>
      </c>
    </row>
    <row r="20" spans="1:7" x14ac:dyDescent="0.25">
      <c r="A20">
        <v>11</v>
      </c>
      <c r="B20" s="5">
        <v>44387</v>
      </c>
      <c r="C20" s="4">
        <f t="shared" si="0"/>
        <v>350233.91125247302</v>
      </c>
      <c r="D20" s="4">
        <f t="shared" si="1"/>
        <v>1488.4941228230102</v>
      </c>
      <c r="E20" s="4">
        <f t="shared" si="2"/>
        <v>2897.4859253742025</v>
      </c>
      <c r="F20" s="4">
        <f t="shared" si="3"/>
        <v>348824.91944992181</v>
      </c>
    </row>
    <row r="21" spans="1:7" x14ac:dyDescent="0.25">
      <c r="A21">
        <v>12</v>
      </c>
      <c r="B21" s="5">
        <v>44418</v>
      </c>
      <c r="C21" s="4">
        <f t="shared" si="0"/>
        <v>348824.91944992181</v>
      </c>
      <c r="D21" s="4">
        <f t="shared" si="1"/>
        <v>1482.5059076621676</v>
      </c>
      <c r="E21" s="4">
        <f t="shared" si="2"/>
        <v>2897.4859253742025</v>
      </c>
      <c r="F21" s="4">
        <f t="shared" si="3"/>
        <v>347409.93943220977</v>
      </c>
    </row>
    <row r="22" spans="1:7" x14ac:dyDescent="0.25">
      <c r="A22">
        <v>13</v>
      </c>
      <c r="B22" s="5">
        <v>44449</v>
      </c>
      <c r="C22" s="4">
        <f t="shared" si="0"/>
        <v>347409.93943220977</v>
      </c>
      <c r="D22" s="4">
        <f t="shared" si="1"/>
        <v>1476.4922425868915</v>
      </c>
      <c r="E22" s="4">
        <f t="shared" si="2"/>
        <v>2897.4859253742025</v>
      </c>
      <c r="F22" s="4">
        <f t="shared" si="3"/>
        <v>345988.94574942248</v>
      </c>
    </row>
    <row r="23" spans="1:7" x14ac:dyDescent="0.25">
      <c r="A23">
        <v>14</v>
      </c>
      <c r="B23" s="5">
        <v>44479</v>
      </c>
      <c r="C23" s="4">
        <f t="shared" si="0"/>
        <v>345988.94574942248</v>
      </c>
      <c r="D23" s="4">
        <f t="shared" si="1"/>
        <v>1470.4530194350455</v>
      </c>
      <c r="E23" s="4">
        <f t="shared" si="2"/>
        <v>2897.4859253742025</v>
      </c>
      <c r="F23" s="4">
        <f t="shared" si="3"/>
        <v>344561.91284348333</v>
      </c>
    </row>
    <row r="24" spans="1:7" x14ac:dyDescent="0.25">
      <c r="A24">
        <v>15</v>
      </c>
      <c r="B24" s="5">
        <v>44510</v>
      </c>
      <c r="C24" s="4">
        <f t="shared" si="0"/>
        <v>344561.91284348333</v>
      </c>
      <c r="D24" s="4">
        <f t="shared" si="1"/>
        <v>1464.3881295848041</v>
      </c>
      <c r="E24" s="4">
        <f t="shared" si="2"/>
        <v>2897.4859253742025</v>
      </c>
      <c r="F24" s="4">
        <f t="shared" si="3"/>
        <v>343128.8150476939</v>
      </c>
    </row>
    <row r="25" spans="1:7" x14ac:dyDescent="0.25">
      <c r="A25">
        <v>16</v>
      </c>
      <c r="B25" s="5">
        <v>44540</v>
      </c>
      <c r="C25" s="4">
        <f t="shared" si="0"/>
        <v>343128.8150476939</v>
      </c>
      <c r="D25" s="4">
        <f t="shared" si="1"/>
        <v>1458.297463952699</v>
      </c>
      <c r="E25" s="4">
        <f t="shared" si="2"/>
        <v>2897.4859253742025</v>
      </c>
      <c r="F25" s="4">
        <f t="shared" si="3"/>
        <v>341689.62658627238</v>
      </c>
    </row>
    <row r="26" spans="1:7" x14ac:dyDescent="0.25">
      <c r="A26">
        <v>17</v>
      </c>
      <c r="B26" s="5">
        <v>44571</v>
      </c>
      <c r="C26" s="4">
        <f t="shared" si="0"/>
        <v>341689.62658627238</v>
      </c>
      <c r="D26" s="4">
        <f t="shared" si="1"/>
        <v>1452.1809129916576</v>
      </c>
      <c r="E26" s="4">
        <f t="shared" si="2"/>
        <v>2897.4859253742025</v>
      </c>
      <c r="F26" s="4">
        <f t="shared" si="3"/>
        <v>340244.32157388981</v>
      </c>
    </row>
    <row r="27" spans="1:7" x14ac:dyDescent="0.25">
      <c r="A27">
        <v>18</v>
      </c>
      <c r="B27" s="5">
        <v>44602</v>
      </c>
      <c r="C27" s="4">
        <f t="shared" si="0"/>
        <v>340244.32157388981</v>
      </c>
      <c r="D27" s="4">
        <f t="shared" si="1"/>
        <v>1446.0383666890318</v>
      </c>
      <c r="E27" s="4">
        <f t="shared" si="2"/>
        <v>2897.4859253742025</v>
      </c>
      <c r="F27" s="4">
        <f t="shared" si="3"/>
        <v>338792.87401520467</v>
      </c>
    </row>
    <row r="28" spans="1:7" x14ac:dyDescent="0.25">
      <c r="A28">
        <v>19</v>
      </c>
      <c r="B28" s="5">
        <v>44630</v>
      </c>
      <c r="C28" s="4">
        <f t="shared" si="0"/>
        <v>338792.87401520467</v>
      </c>
      <c r="D28" s="4">
        <f t="shared" si="1"/>
        <v>1439.8697145646199</v>
      </c>
      <c r="E28" s="4">
        <f t="shared" si="2"/>
        <v>2897.4859253742025</v>
      </c>
      <c r="F28" s="4">
        <f t="shared" si="3"/>
        <v>337335.25780439511</v>
      </c>
    </row>
    <row r="29" spans="1:7" x14ac:dyDescent="0.25">
      <c r="A29">
        <v>20</v>
      </c>
      <c r="B29" s="5">
        <v>44661</v>
      </c>
      <c r="C29" s="4">
        <f t="shared" si="0"/>
        <v>337335.25780439511</v>
      </c>
      <c r="D29" s="4">
        <f t="shared" si="1"/>
        <v>1433.6748456686792</v>
      </c>
      <c r="E29" s="4">
        <f t="shared" si="2"/>
        <v>2897.4859253742025</v>
      </c>
      <c r="F29" s="4">
        <f t="shared" si="3"/>
        <v>335871.44672468957</v>
      </c>
    </row>
    <row r="30" spans="1:7" x14ac:dyDescent="0.25">
      <c r="A30">
        <v>21</v>
      </c>
      <c r="B30" s="5">
        <v>44691</v>
      </c>
      <c r="C30" s="9">
        <f t="shared" si="0"/>
        <v>335871.44672468957</v>
      </c>
      <c r="D30" s="9">
        <f t="shared" si="1"/>
        <v>1427.4536485799306</v>
      </c>
      <c r="E30" s="9">
        <f t="shared" si="2"/>
        <v>2897.4859253742025</v>
      </c>
      <c r="F30" s="9">
        <f t="shared" si="3"/>
        <v>334401.41444789531</v>
      </c>
    </row>
    <row r="31" spans="1:7" x14ac:dyDescent="0.25">
      <c r="A31" s="6">
        <v>22</v>
      </c>
      <c r="B31" s="7">
        <v>44722</v>
      </c>
      <c r="C31" s="8">
        <f t="shared" si="0"/>
        <v>334401.41444789531</v>
      </c>
      <c r="D31" s="8">
        <f t="shared" si="1"/>
        <v>1421.2060114035548</v>
      </c>
      <c r="E31" s="8">
        <f t="shared" si="2"/>
        <v>2897.4859253742025</v>
      </c>
      <c r="F31" s="8">
        <f t="shared" si="3"/>
        <v>332925.13453392463</v>
      </c>
      <c r="G31" s="10">
        <f>SUM(D20:D31)</f>
        <v>17461.05438594209</v>
      </c>
    </row>
    <row r="32" spans="1:7" x14ac:dyDescent="0.25">
      <c r="A32">
        <v>23</v>
      </c>
      <c r="B32" s="5">
        <v>44752</v>
      </c>
      <c r="C32" s="4">
        <f t="shared" si="0"/>
        <v>332925.13453392463</v>
      </c>
      <c r="D32" s="4">
        <f t="shared" si="1"/>
        <v>1414.9318217691796</v>
      </c>
      <c r="E32" s="4">
        <f t="shared" si="2"/>
        <v>2897.4859253742025</v>
      </c>
      <c r="F32" s="4">
        <f t="shared" si="3"/>
        <v>331442.58043031959</v>
      </c>
    </row>
    <row r="33" spans="1:7" x14ac:dyDescent="0.25">
      <c r="A33">
        <v>24</v>
      </c>
      <c r="B33" s="5">
        <v>44783</v>
      </c>
      <c r="C33" s="4">
        <f t="shared" si="0"/>
        <v>331442.58043031959</v>
      </c>
      <c r="D33" s="4">
        <f t="shared" si="1"/>
        <v>1408.6309668288584</v>
      </c>
      <c r="E33" s="4">
        <f t="shared" si="2"/>
        <v>2897.4859253742025</v>
      </c>
      <c r="F33" s="4">
        <f t="shared" si="3"/>
        <v>329953.72547177423</v>
      </c>
    </row>
    <row r="34" spans="1:7" x14ac:dyDescent="0.25">
      <c r="A34">
        <v>25</v>
      </c>
      <c r="B34" s="5">
        <v>44814</v>
      </c>
      <c r="C34" s="4">
        <f t="shared" si="0"/>
        <v>329953.72547177423</v>
      </c>
      <c r="D34" s="4">
        <f t="shared" si="1"/>
        <v>1402.3033332550403</v>
      </c>
      <c r="E34" s="4">
        <f t="shared" si="2"/>
        <v>2897.4859253742025</v>
      </c>
      <c r="F34" s="4">
        <f t="shared" si="3"/>
        <v>328458.54287965508</v>
      </c>
    </row>
    <row r="35" spans="1:7" x14ac:dyDescent="0.25">
      <c r="A35">
        <v>26</v>
      </c>
      <c r="B35" s="5">
        <v>44844</v>
      </c>
      <c r="C35" s="4">
        <f t="shared" si="0"/>
        <v>328458.54287965508</v>
      </c>
      <c r="D35" s="4">
        <f t="shared" si="1"/>
        <v>1395.9488072385341</v>
      </c>
      <c r="E35" s="4">
        <f t="shared" si="2"/>
        <v>2897.4859253742025</v>
      </c>
      <c r="F35" s="4">
        <f t="shared" si="3"/>
        <v>326957.00576151942</v>
      </c>
    </row>
    <row r="36" spans="1:7" x14ac:dyDescent="0.25">
      <c r="A36">
        <v>27</v>
      </c>
      <c r="B36" s="5">
        <v>44875</v>
      </c>
      <c r="C36" s="4">
        <f t="shared" si="0"/>
        <v>326957.00576151942</v>
      </c>
      <c r="D36" s="4">
        <f t="shared" si="1"/>
        <v>1389.5672744864576</v>
      </c>
      <c r="E36" s="4">
        <f t="shared" si="2"/>
        <v>2897.4859253742025</v>
      </c>
      <c r="F36" s="4">
        <f t="shared" si="3"/>
        <v>325449.08711063169</v>
      </c>
    </row>
    <row r="37" spans="1:7" x14ac:dyDescent="0.25">
      <c r="A37">
        <v>28</v>
      </c>
      <c r="B37" s="5">
        <v>44905</v>
      </c>
      <c r="C37" s="4">
        <f t="shared" si="0"/>
        <v>325449.08711063169</v>
      </c>
      <c r="D37" s="4">
        <f t="shared" si="1"/>
        <v>1383.1586202201845</v>
      </c>
      <c r="E37" s="4">
        <f t="shared" si="2"/>
        <v>2897.4859253742025</v>
      </c>
      <c r="F37" s="4">
        <f t="shared" si="3"/>
        <v>323934.75980547769</v>
      </c>
    </row>
    <row r="38" spans="1:7" x14ac:dyDescent="0.25">
      <c r="A38">
        <v>29</v>
      </c>
      <c r="B38" s="5">
        <v>44936</v>
      </c>
      <c r="C38" s="4">
        <f t="shared" si="0"/>
        <v>323934.75980547769</v>
      </c>
      <c r="D38" s="4">
        <f t="shared" si="1"/>
        <v>1376.72272917328</v>
      </c>
      <c r="E38" s="4">
        <f t="shared" si="2"/>
        <v>2897.4859253742025</v>
      </c>
      <c r="F38" s="4">
        <f t="shared" si="3"/>
        <v>322413.99660927674</v>
      </c>
    </row>
    <row r="39" spans="1:7" x14ac:dyDescent="0.25">
      <c r="A39">
        <v>30</v>
      </c>
      <c r="B39" s="5">
        <v>44967</v>
      </c>
      <c r="C39" s="4">
        <f t="shared" si="0"/>
        <v>322413.99660927674</v>
      </c>
      <c r="D39" s="4">
        <f t="shared" si="1"/>
        <v>1370.259485589426</v>
      </c>
      <c r="E39" s="4">
        <f t="shared" si="2"/>
        <v>2897.4859253742025</v>
      </c>
      <c r="F39" s="4">
        <f t="shared" si="3"/>
        <v>320886.77016949194</v>
      </c>
    </row>
    <row r="40" spans="1:7" x14ac:dyDescent="0.25">
      <c r="A40">
        <v>31</v>
      </c>
      <c r="B40" s="5">
        <v>44995</v>
      </c>
      <c r="C40" s="4">
        <f t="shared" si="0"/>
        <v>320886.77016949194</v>
      </c>
      <c r="D40" s="4">
        <f t="shared" si="1"/>
        <v>1363.7687732203406</v>
      </c>
      <c r="E40" s="4">
        <f t="shared" si="2"/>
        <v>2897.4859253742025</v>
      </c>
      <c r="F40" s="4">
        <f t="shared" si="3"/>
        <v>319353.0530173381</v>
      </c>
    </row>
    <row r="41" spans="1:7" x14ac:dyDescent="0.25">
      <c r="A41">
        <v>32</v>
      </c>
      <c r="B41" s="5">
        <v>45026</v>
      </c>
      <c r="C41" s="4">
        <f t="shared" si="0"/>
        <v>319353.0530173381</v>
      </c>
      <c r="D41" s="4">
        <f t="shared" si="1"/>
        <v>1357.2504753236869</v>
      </c>
      <c r="E41" s="4">
        <f t="shared" si="2"/>
        <v>2897.4859253742025</v>
      </c>
      <c r="F41" s="4">
        <f t="shared" si="3"/>
        <v>317812.8175672876</v>
      </c>
    </row>
    <row r="42" spans="1:7" x14ac:dyDescent="0.25">
      <c r="A42">
        <v>33</v>
      </c>
      <c r="B42" s="5">
        <v>45056</v>
      </c>
      <c r="C42" s="9">
        <f t="shared" si="0"/>
        <v>317812.8175672876</v>
      </c>
      <c r="D42" s="9">
        <f t="shared" si="1"/>
        <v>1350.7044746609722</v>
      </c>
      <c r="E42" s="9">
        <f t="shared" si="2"/>
        <v>2897.4859253742025</v>
      </c>
      <c r="F42" s="9">
        <f t="shared" si="3"/>
        <v>316266.03611657437</v>
      </c>
    </row>
    <row r="43" spans="1:7" x14ac:dyDescent="0.25">
      <c r="A43" s="6">
        <v>34</v>
      </c>
      <c r="B43" s="7">
        <v>45087</v>
      </c>
      <c r="C43" s="8">
        <f t="shared" si="0"/>
        <v>316266.03611657437</v>
      </c>
      <c r="D43" s="8">
        <f t="shared" si="1"/>
        <v>1344.130653495441</v>
      </c>
      <c r="E43" s="8">
        <f t="shared" si="2"/>
        <v>2897.4859253742025</v>
      </c>
      <c r="F43" s="8">
        <f t="shared" si="3"/>
        <v>314712.6808446956</v>
      </c>
      <c r="G43" s="10">
        <f>SUM(D32:D43)</f>
        <v>16557.377415261399</v>
      </c>
    </row>
    <row r="44" spans="1:7" x14ac:dyDescent="0.25">
      <c r="A44">
        <v>35</v>
      </c>
      <c r="B44" s="5">
        <v>45117</v>
      </c>
      <c r="C44" s="4">
        <f t="shared" si="0"/>
        <v>314712.6808446956</v>
      </c>
      <c r="D44" s="4">
        <f t="shared" si="1"/>
        <v>1337.5288935899562</v>
      </c>
      <c r="E44" s="4">
        <f t="shared" si="2"/>
        <v>2897.4859253742025</v>
      </c>
      <c r="F44" s="4">
        <f t="shared" si="3"/>
        <v>313152.72381291137</v>
      </c>
    </row>
    <row r="45" spans="1:7" x14ac:dyDescent="0.25">
      <c r="A45">
        <v>36</v>
      </c>
      <c r="B45" s="5">
        <v>45148</v>
      </c>
      <c r="C45" s="4">
        <f t="shared" si="0"/>
        <v>313152.72381291137</v>
      </c>
      <c r="D45" s="4">
        <f t="shared" si="1"/>
        <v>1330.8990762048732</v>
      </c>
      <c r="E45" s="4">
        <f t="shared" si="2"/>
        <v>2897.4859253742025</v>
      </c>
      <c r="F45" s="4">
        <f t="shared" si="3"/>
        <v>311586.13696374203</v>
      </c>
    </row>
    <row r="46" spans="1:7" x14ac:dyDescent="0.25">
      <c r="A46">
        <v>37</v>
      </c>
      <c r="B46" s="5">
        <v>45179</v>
      </c>
      <c r="C46" s="4">
        <f t="shared" si="0"/>
        <v>311586.13696374203</v>
      </c>
      <c r="D46" s="4">
        <f t="shared" si="1"/>
        <v>1324.2410820959035</v>
      </c>
      <c r="E46" s="4">
        <f t="shared" si="2"/>
        <v>2897.4859253742025</v>
      </c>
      <c r="F46" s="4">
        <f t="shared" si="3"/>
        <v>310012.89212046372</v>
      </c>
    </row>
    <row r="47" spans="1:7" x14ac:dyDescent="0.25">
      <c r="A47">
        <v>38</v>
      </c>
      <c r="B47" s="5">
        <v>45209</v>
      </c>
      <c r="C47" s="4">
        <f t="shared" si="0"/>
        <v>310012.89212046372</v>
      </c>
      <c r="D47" s="4">
        <f t="shared" si="1"/>
        <v>1317.5547915119707</v>
      </c>
      <c r="E47" s="4">
        <f t="shared" si="2"/>
        <v>2897.4859253742025</v>
      </c>
      <c r="F47" s="4">
        <f t="shared" si="3"/>
        <v>308432.96098660148</v>
      </c>
    </row>
    <row r="48" spans="1:7" x14ac:dyDescent="0.25">
      <c r="A48">
        <v>39</v>
      </c>
      <c r="B48" s="5">
        <v>45240</v>
      </c>
      <c r="C48" s="4">
        <f t="shared" si="0"/>
        <v>308432.96098660148</v>
      </c>
      <c r="D48" s="4">
        <f t="shared" si="1"/>
        <v>1310.8400841930563</v>
      </c>
      <c r="E48" s="4">
        <f t="shared" si="2"/>
        <v>2897.4859253742025</v>
      </c>
      <c r="F48" s="4">
        <f t="shared" si="3"/>
        <v>306846.31514542032</v>
      </c>
    </row>
    <row r="49" spans="1:7" x14ac:dyDescent="0.25">
      <c r="A49">
        <v>40</v>
      </c>
      <c r="B49" s="5">
        <v>45270</v>
      </c>
      <c r="C49" s="4">
        <f t="shared" si="0"/>
        <v>306846.31514542032</v>
      </c>
      <c r="D49" s="4">
        <f t="shared" si="1"/>
        <v>1304.0968393680362</v>
      </c>
      <c r="E49" s="4">
        <f t="shared" si="2"/>
        <v>2897.4859253742025</v>
      </c>
      <c r="F49" s="4">
        <f t="shared" si="3"/>
        <v>305252.92605941417</v>
      </c>
    </row>
    <row r="50" spans="1:7" x14ac:dyDescent="0.25">
      <c r="A50">
        <v>41</v>
      </c>
      <c r="B50" s="5">
        <v>45301</v>
      </c>
      <c r="C50" s="4">
        <f t="shared" si="0"/>
        <v>305252.92605941417</v>
      </c>
      <c r="D50" s="4">
        <f t="shared" si="1"/>
        <v>1297.3249357525101</v>
      </c>
      <c r="E50" s="4">
        <f t="shared" si="2"/>
        <v>2897.4859253742025</v>
      </c>
      <c r="F50" s="4">
        <f t="shared" si="3"/>
        <v>303652.76506979245</v>
      </c>
    </row>
    <row r="51" spans="1:7" x14ac:dyDescent="0.25">
      <c r="A51">
        <v>42</v>
      </c>
      <c r="B51" s="5">
        <v>45332</v>
      </c>
      <c r="C51" s="4">
        <f t="shared" si="0"/>
        <v>303652.76506979245</v>
      </c>
      <c r="D51" s="4">
        <f t="shared" si="1"/>
        <v>1290.5242515466177</v>
      </c>
      <c r="E51" s="4">
        <f t="shared" si="2"/>
        <v>2897.4859253742025</v>
      </c>
      <c r="F51" s="4">
        <f t="shared" si="3"/>
        <v>302045.80339596485</v>
      </c>
    </row>
    <row r="52" spans="1:7" x14ac:dyDescent="0.25">
      <c r="A52">
        <v>43</v>
      </c>
      <c r="B52" s="5">
        <v>45361</v>
      </c>
      <c r="C52" s="4">
        <f t="shared" si="0"/>
        <v>302045.80339596485</v>
      </c>
      <c r="D52" s="4">
        <f t="shared" si="1"/>
        <v>1283.6946644328505</v>
      </c>
      <c r="E52" s="4">
        <f t="shared" si="2"/>
        <v>2897.4859253742025</v>
      </c>
      <c r="F52" s="4">
        <f t="shared" si="3"/>
        <v>300432.01213502348</v>
      </c>
    </row>
    <row r="53" spans="1:7" x14ac:dyDescent="0.25">
      <c r="A53">
        <v>44</v>
      </c>
      <c r="B53" s="5">
        <v>45392</v>
      </c>
      <c r="C53" s="4">
        <f t="shared" si="0"/>
        <v>300432.01213502348</v>
      </c>
      <c r="D53" s="4">
        <f t="shared" si="1"/>
        <v>1276.8360515738498</v>
      </c>
      <c r="E53" s="4">
        <f t="shared" si="2"/>
        <v>2897.4859253742025</v>
      </c>
      <c r="F53" s="4">
        <f t="shared" si="3"/>
        <v>298811.36226122314</v>
      </c>
    </row>
    <row r="54" spans="1:7" x14ac:dyDescent="0.25">
      <c r="A54">
        <v>45</v>
      </c>
      <c r="B54" s="5">
        <v>45422</v>
      </c>
      <c r="C54" s="9">
        <f t="shared" si="0"/>
        <v>298811.36226122314</v>
      </c>
      <c r="D54" s="9">
        <f t="shared" si="1"/>
        <v>1269.9482896101983</v>
      </c>
      <c r="E54" s="9">
        <f t="shared" si="2"/>
        <v>2897.4859253742025</v>
      </c>
      <c r="F54" s="9">
        <f t="shared" si="3"/>
        <v>297183.82462545915</v>
      </c>
    </row>
    <row r="55" spans="1:7" x14ac:dyDescent="0.25">
      <c r="A55" s="6">
        <v>46</v>
      </c>
      <c r="B55" s="7">
        <v>45453</v>
      </c>
      <c r="C55" s="8">
        <f t="shared" si="0"/>
        <v>297183.82462545915</v>
      </c>
      <c r="D55" s="8">
        <f t="shared" si="1"/>
        <v>1263.0312546582013</v>
      </c>
      <c r="E55" s="8">
        <f t="shared" si="2"/>
        <v>2897.4859253742025</v>
      </c>
      <c r="F55" s="8">
        <f t="shared" si="3"/>
        <v>295549.36995474313</v>
      </c>
      <c r="G55" s="10">
        <f>SUM(D44:D55)</f>
        <v>15606.520214538023</v>
      </c>
    </row>
    <row r="56" spans="1:7" x14ac:dyDescent="0.25">
      <c r="A56">
        <v>47</v>
      </c>
      <c r="B56" s="5">
        <v>45483</v>
      </c>
      <c r="C56" s="4">
        <f t="shared" si="0"/>
        <v>295549.36995474313</v>
      </c>
      <c r="D56" s="4">
        <f t="shared" si="1"/>
        <v>1256.0848223076582</v>
      </c>
      <c r="E56" s="4">
        <f t="shared" si="2"/>
        <v>2897.4859253742025</v>
      </c>
      <c r="F56" s="4">
        <f t="shared" si="3"/>
        <v>293907.96885167656</v>
      </c>
    </row>
    <row r="57" spans="1:7" x14ac:dyDescent="0.25">
      <c r="A57">
        <v>48</v>
      </c>
      <c r="B57" s="5">
        <v>45514</v>
      </c>
      <c r="C57" s="4">
        <f t="shared" si="0"/>
        <v>293907.96885167656</v>
      </c>
      <c r="D57" s="4">
        <f t="shared" si="1"/>
        <v>1249.1088676196252</v>
      </c>
      <c r="E57" s="4">
        <f t="shared" si="2"/>
        <v>2897.4859253742025</v>
      </c>
      <c r="F57" s="4">
        <f t="shared" si="3"/>
        <v>292259.59179392201</v>
      </c>
    </row>
    <row r="58" spans="1:7" x14ac:dyDescent="0.25">
      <c r="A58">
        <v>49</v>
      </c>
      <c r="B58" s="5">
        <v>45545</v>
      </c>
      <c r="C58" s="4">
        <f t="shared" si="0"/>
        <v>292259.59179392201</v>
      </c>
      <c r="D58" s="4">
        <f t="shared" si="1"/>
        <v>1242.1032651241685</v>
      </c>
      <c r="E58" s="4">
        <f t="shared" si="2"/>
        <v>2897.4859253742025</v>
      </c>
      <c r="F58" s="4">
        <f t="shared" si="3"/>
        <v>290604.20913367195</v>
      </c>
    </row>
    <row r="59" spans="1:7" x14ac:dyDescent="0.25">
      <c r="A59">
        <v>50</v>
      </c>
      <c r="B59" s="5">
        <v>45575</v>
      </c>
      <c r="C59" s="4">
        <f t="shared" si="0"/>
        <v>290604.20913367195</v>
      </c>
      <c r="D59" s="4">
        <f t="shared" si="1"/>
        <v>1235.0678888181058</v>
      </c>
      <c r="E59" s="4">
        <f t="shared" si="2"/>
        <v>2897.4859253742025</v>
      </c>
      <c r="F59" s="4">
        <f t="shared" si="3"/>
        <v>288941.79109711584</v>
      </c>
    </row>
    <row r="60" spans="1:7" x14ac:dyDescent="0.25">
      <c r="A60">
        <v>51</v>
      </c>
      <c r="B60" s="5">
        <v>45606</v>
      </c>
      <c r="C60" s="4">
        <f t="shared" si="0"/>
        <v>288941.79109711584</v>
      </c>
      <c r="D60" s="4">
        <f t="shared" si="1"/>
        <v>1228.0026121627423</v>
      </c>
      <c r="E60" s="4">
        <f t="shared" si="2"/>
        <v>2897.4859253742025</v>
      </c>
      <c r="F60" s="4">
        <f t="shared" si="3"/>
        <v>287272.30778390437</v>
      </c>
    </row>
    <row r="61" spans="1:7" x14ac:dyDescent="0.25">
      <c r="A61">
        <v>52</v>
      </c>
      <c r="B61" s="5">
        <v>45636</v>
      </c>
      <c r="C61" s="4">
        <f t="shared" si="0"/>
        <v>287272.30778390437</v>
      </c>
      <c r="D61" s="4">
        <f t="shared" si="1"/>
        <v>1220.9073080815936</v>
      </c>
      <c r="E61" s="4">
        <f t="shared" si="2"/>
        <v>2897.4859253742025</v>
      </c>
      <c r="F61" s="4">
        <f t="shared" si="3"/>
        <v>285595.72916661174</v>
      </c>
    </row>
    <row r="62" spans="1:7" x14ac:dyDescent="0.25">
      <c r="A62">
        <v>53</v>
      </c>
      <c r="B62" s="5">
        <v>45667</v>
      </c>
      <c r="C62" s="4">
        <f t="shared" si="0"/>
        <v>285595.72916661174</v>
      </c>
      <c r="D62" s="4">
        <f t="shared" si="1"/>
        <v>1213.7818489580998</v>
      </c>
      <c r="E62" s="4">
        <f t="shared" si="2"/>
        <v>2897.4859253742025</v>
      </c>
      <c r="F62" s="4">
        <f t="shared" si="3"/>
        <v>283912.02509019565</v>
      </c>
    </row>
    <row r="63" spans="1:7" x14ac:dyDescent="0.25">
      <c r="A63">
        <v>54</v>
      </c>
      <c r="B63" s="5">
        <v>45698</v>
      </c>
      <c r="C63" s="4">
        <f t="shared" si="0"/>
        <v>283912.02509019565</v>
      </c>
      <c r="D63" s="4">
        <f t="shared" si="1"/>
        <v>1206.6261066333313</v>
      </c>
      <c r="E63" s="4">
        <f t="shared" si="2"/>
        <v>2897.4859253742025</v>
      </c>
      <c r="F63" s="4">
        <f t="shared" si="3"/>
        <v>282221.16527145478</v>
      </c>
    </row>
    <row r="64" spans="1:7" x14ac:dyDescent="0.25">
      <c r="A64">
        <v>55</v>
      </c>
      <c r="B64" s="5">
        <v>45726</v>
      </c>
      <c r="C64" s="4">
        <f t="shared" si="0"/>
        <v>282221.16527145478</v>
      </c>
      <c r="D64" s="4">
        <f t="shared" si="1"/>
        <v>1199.4399524036828</v>
      </c>
      <c r="E64" s="4">
        <f t="shared" si="2"/>
        <v>2897.4859253742025</v>
      </c>
      <c r="F64" s="4">
        <f t="shared" si="3"/>
        <v>280523.11929848423</v>
      </c>
    </row>
    <row r="65" spans="1:7" x14ac:dyDescent="0.25">
      <c r="A65">
        <v>56</v>
      </c>
      <c r="B65" s="5">
        <v>45757</v>
      </c>
      <c r="C65" s="4">
        <f t="shared" si="0"/>
        <v>280523.11929848423</v>
      </c>
      <c r="D65" s="4">
        <f t="shared" si="1"/>
        <v>1192.2232570185579</v>
      </c>
      <c r="E65" s="4">
        <f t="shared" si="2"/>
        <v>2897.4859253742025</v>
      </c>
      <c r="F65" s="4">
        <f t="shared" si="3"/>
        <v>278817.85663012858</v>
      </c>
    </row>
    <row r="66" spans="1:7" x14ac:dyDescent="0.25">
      <c r="A66">
        <v>57</v>
      </c>
      <c r="B66" s="5">
        <v>45787</v>
      </c>
      <c r="C66" s="9">
        <f t="shared" si="0"/>
        <v>278817.85663012858</v>
      </c>
      <c r="D66" s="9">
        <f t="shared" si="1"/>
        <v>1184.9758906780464</v>
      </c>
      <c r="E66" s="9">
        <f t="shared" si="2"/>
        <v>2897.4859253742025</v>
      </c>
      <c r="F66" s="9">
        <f t="shared" si="3"/>
        <v>277105.34659543243</v>
      </c>
    </row>
    <row r="67" spans="1:7" x14ac:dyDescent="0.25">
      <c r="A67" s="6">
        <v>58</v>
      </c>
      <c r="B67" s="7">
        <v>45818</v>
      </c>
      <c r="C67" s="8">
        <f t="shared" si="0"/>
        <v>277105.34659543243</v>
      </c>
      <c r="D67" s="8">
        <f t="shared" si="1"/>
        <v>1177.6977230305877</v>
      </c>
      <c r="E67" s="8">
        <f t="shared" si="2"/>
        <v>2897.4859253742025</v>
      </c>
      <c r="F67" s="8">
        <f t="shared" si="3"/>
        <v>275385.55839308881</v>
      </c>
      <c r="G67" s="10">
        <f>SUM(D56:D67)</f>
        <v>14606.019542836199</v>
      </c>
    </row>
    <row r="68" spans="1:7" x14ac:dyDescent="0.25">
      <c r="A68">
        <v>59</v>
      </c>
      <c r="B68" s="5">
        <v>45848</v>
      </c>
      <c r="C68" s="4">
        <f t="shared" si="0"/>
        <v>275385.55839308881</v>
      </c>
      <c r="D68" s="4">
        <f t="shared" si="1"/>
        <v>1170.3886231706274</v>
      </c>
      <c r="E68" s="4">
        <f t="shared" si="2"/>
        <v>2897.4859253742025</v>
      </c>
      <c r="F68" s="4">
        <f t="shared" si="3"/>
        <v>273658.46109088522</v>
      </c>
    </row>
    <row r="69" spans="1:7" x14ac:dyDescent="0.25">
      <c r="A69">
        <v>60</v>
      </c>
      <c r="B69" s="5">
        <v>45879</v>
      </c>
      <c r="C69" s="4">
        <f t="shared" si="0"/>
        <v>273658.46109088522</v>
      </c>
      <c r="D69" s="4">
        <f t="shared" si="1"/>
        <v>1163.0484596362621</v>
      </c>
      <c r="E69" s="4">
        <f t="shared" si="2"/>
        <v>2897.4859253742025</v>
      </c>
      <c r="F69" s="4">
        <f t="shared" si="3"/>
        <v>271924.0236251473</v>
      </c>
    </row>
    <row r="70" spans="1:7" x14ac:dyDescent="0.25">
      <c r="A70">
        <v>61</v>
      </c>
      <c r="B70" s="5">
        <v>45910</v>
      </c>
      <c r="C70" s="4">
        <f t="shared" si="0"/>
        <v>271924.0236251473</v>
      </c>
      <c r="D70" s="4">
        <f t="shared" si="1"/>
        <v>1155.677100406876</v>
      </c>
      <c r="E70" s="4">
        <f t="shared" si="2"/>
        <v>2897.4859253742025</v>
      </c>
      <c r="F70" s="4">
        <f t="shared" si="3"/>
        <v>270182.21480017999</v>
      </c>
    </row>
    <row r="71" spans="1:7" x14ac:dyDescent="0.25">
      <c r="A71">
        <v>62</v>
      </c>
      <c r="B71" s="5">
        <v>45940</v>
      </c>
      <c r="C71" s="4">
        <f t="shared" si="0"/>
        <v>270182.21480017999</v>
      </c>
      <c r="D71" s="4">
        <f t="shared" si="1"/>
        <v>1148.2744129007649</v>
      </c>
      <c r="E71" s="4">
        <f t="shared" si="2"/>
        <v>2897.4859253742025</v>
      </c>
      <c r="F71" s="4">
        <f t="shared" si="3"/>
        <v>268433.00328770658</v>
      </c>
    </row>
    <row r="72" spans="1:7" x14ac:dyDescent="0.25">
      <c r="A72">
        <v>63</v>
      </c>
      <c r="B72" s="5">
        <v>45971</v>
      </c>
      <c r="C72" s="4">
        <f t="shared" si="0"/>
        <v>268433.00328770658</v>
      </c>
      <c r="D72" s="4">
        <f t="shared" si="1"/>
        <v>1140.8402639727528</v>
      </c>
      <c r="E72" s="4">
        <f t="shared" si="2"/>
        <v>2897.4859253742025</v>
      </c>
      <c r="F72" s="4">
        <f t="shared" si="3"/>
        <v>266676.35762630514</v>
      </c>
    </row>
    <row r="73" spans="1:7" x14ac:dyDescent="0.25">
      <c r="A73">
        <v>64</v>
      </c>
      <c r="B73" s="5">
        <v>46001</v>
      </c>
      <c r="C73" s="4">
        <f t="shared" si="0"/>
        <v>266676.35762630514</v>
      </c>
      <c r="D73" s="4">
        <f t="shared" si="1"/>
        <v>1133.3745199117968</v>
      </c>
      <c r="E73" s="4">
        <f t="shared" si="2"/>
        <v>2897.4859253742025</v>
      </c>
      <c r="F73" s="4">
        <f t="shared" si="3"/>
        <v>264912.2462208427</v>
      </c>
    </row>
    <row r="74" spans="1:7" x14ac:dyDescent="0.25">
      <c r="A74">
        <v>65</v>
      </c>
      <c r="B74" s="5">
        <v>46032</v>
      </c>
      <c r="C74" s="4">
        <f t="shared" si="0"/>
        <v>264912.2462208427</v>
      </c>
      <c r="D74" s="4">
        <f t="shared" si="1"/>
        <v>1125.8770464385814</v>
      </c>
      <c r="E74" s="4">
        <f t="shared" si="2"/>
        <v>2897.4859253742025</v>
      </c>
      <c r="F74" s="4">
        <f t="shared" si="3"/>
        <v>263140.63734190707</v>
      </c>
    </row>
    <row r="75" spans="1:7" x14ac:dyDescent="0.25">
      <c r="A75">
        <v>66</v>
      </c>
      <c r="B75" s="5">
        <v>46063</v>
      </c>
      <c r="C75" s="4">
        <f t="shared" ref="C75:C138" si="4">F74</f>
        <v>263140.63734190707</v>
      </c>
      <c r="D75" s="4">
        <f t="shared" ref="D75:D138" si="5">C75*$B$4/12</f>
        <v>1118.3477087031049</v>
      </c>
      <c r="E75" s="4">
        <f t="shared" ref="E75:E138" si="6">$B$5</f>
        <v>2897.4859253742025</v>
      </c>
      <c r="F75" s="4">
        <f t="shared" ref="F75:F138" si="7">C75+D75-E75</f>
        <v>261361.49912523595</v>
      </c>
    </row>
    <row r="76" spans="1:7" x14ac:dyDescent="0.25">
      <c r="A76">
        <v>67</v>
      </c>
      <c r="B76" s="5">
        <v>46091</v>
      </c>
      <c r="C76" s="4">
        <f t="shared" si="4"/>
        <v>261361.49912523595</v>
      </c>
      <c r="D76" s="4">
        <f t="shared" si="5"/>
        <v>1110.7863712822527</v>
      </c>
      <c r="E76" s="4">
        <f t="shared" si="6"/>
        <v>2897.4859253742025</v>
      </c>
      <c r="F76" s="4">
        <f t="shared" si="7"/>
        <v>259574.79957114399</v>
      </c>
    </row>
    <row r="77" spans="1:7" x14ac:dyDescent="0.25">
      <c r="A77">
        <v>68</v>
      </c>
      <c r="B77" s="5">
        <v>46122</v>
      </c>
      <c r="C77" s="4">
        <f t="shared" si="4"/>
        <v>259574.79957114399</v>
      </c>
      <c r="D77" s="4">
        <f t="shared" si="5"/>
        <v>1103.1928981773619</v>
      </c>
      <c r="E77" s="4">
        <f t="shared" si="6"/>
        <v>2897.4859253742025</v>
      </c>
      <c r="F77" s="4">
        <f t="shared" si="7"/>
        <v>257780.50654394715</v>
      </c>
    </row>
    <row r="78" spans="1:7" x14ac:dyDescent="0.25">
      <c r="A78">
        <v>69</v>
      </c>
      <c r="B78" s="5">
        <v>46152</v>
      </c>
      <c r="C78" s="9">
        <f t="shared" si="4"/>
        <v>257780.50654394715</v>
      </c>
      <c r="D78" s="9">
        <f t="shared" si="5"/>
        <v>1095.5671528117753</v>
      </c>
      <c r="E78" s="9">
        <f t="shared" si="6"/>
        <v>2897.4859253742025</v>
      </c>
      <c r="F78" s="9">
        <f t="shared" si="7"/>
        <v>255978.58777138471</v>
      </c>
    </row>
    <row r="79" spans="1:7" x14ac:dyDescent="0.25">
      <c r="A79" s="6">
        <v>70</v>
      </c>
      <c r="B79" s="7">
        <v>46183</v>
      </c>
      <c r="C79" s="8">
        <f t="shared" si="4"/>
        <v>255978.58777138471</v>
      </c>
      <c r="D79" s="8">
        <f t="shared" si="5"/>
        <v>1087.908998028385</v>
      </c>
      <c r="E79" s="8">
        <f t="shared" si="6"/>
        <v>2897.4859253742025</v>
      </c>
      <c r="F79" s="8">
        <f t="shared" si="7"/>
        <v>254169.01084403889</v>
      </c>
      <c r="G79" s="10">
        <f>SUM(D68:D79)</f>
        <v>13553.283555440539</v>
      </c>
    </row>
    <row r="80" spans="1:7" x14ac:dyDescent="0.25">
      <c r="A80">
        <v>71</v>
      </c>
      <c r="B80" s="5">
        <v>46213</v>
      </c>
      <c r="C80" s="4">
        <f t="shared" si="4"/>
        <v>254169.01084403889</v>
      </c>
      <c r="D80" s="4">
        <f t="shared" si="5"/>
        <v>1080.2182960871653</v>
      </c>
      <c r="E80" s="4">
        <f t="shared" si="6"/>
        <v>2897.4859253742025</v>
      </c>
      <c r="F80" s="4">
        <f t="shared" si="7"/>
        <v>252351.74321475186</v>
      </c>
    </row>
    <row r="81" spans="1:7" x14ac:dyDescent="0.25">
      <c r="A81">
        <v>72</v>
      </c>
      <c r="B81" s="5">
        <v>46244</v>
      </c>
      <c r="C81" s="4">
        <f t="shared" si="4"/>
        <v>252351.74321475186</v>
      </c>
      <c r="D81" s="4">
        <f t="shared" si="5"/>
        <v>1072.4949086626953</v>
      </c>
      <c r="E81" s="4">
        <f t="shared" si="6"/>
        <v>2897.4859253742025</v>
      </c>
      <c r="F81" s="4">
        <f t="shared" si="7"/>
        <v>250526.75219804034</v>
      </c>
    </row>
    <row r="82" spans="1:7" x14ac:dyDescent="0.25">
      <c r="A82">
        <v>73</v>
      </c>
      <c r="B82" s="5">
        <v>46275</v>
      </c>
      <c r="C82" s="4">
        <f t="shared" si="4"/>
        <v>250526.75219804034</v>
      </c>
      <c r="D82" s="4">
        <f t="shared" si="5"/>
        <v>1064.7386968416715</v>
      </c>
      <c r="E82" s="4">
        <f t="shared" si="6"/>
        <v>2897.4859253742025</v>
      </c>
      <c r="F82" s="4">
        <f t="shared" si="7"/>
        <v>248694.00496950781</v>
      </c>
    </row>
    <row r="83" spans="1:7" x14ac:dyDescent="0.25">
      <c r="A83">
        <v>74</v>
      </c>
      <c r="B83" s="5">
        <v>46305</v>
      </c>
      <c r="C83" s="4">
        <f t="shared" si="4"/>
        <v>248694.00496950781</v>
      </c>
      <c r="D83" s="4">
        <f t="shared" si="5"/>
        <v>1056.9495211204082</v>
      </c>
      <c r="E83" s="4">
        <f t="shared" si="6"/>
        <v>2897.4859253742025</v>
      </c>
      <c r="F83" s="4">
        <f t="shared" si="7"/>
        <v>246853.46856525401</v>
      </c>
    </row>
    <row r="84" spans="1:7" x14ac:dyDescent="0.25">
      <c r="A84">
        <v>75</v>
      </c>
      <c r="B84" s="5">
        <v>46336</v>
      </c>
      <c r="C84" s="4">
        <f t="shared" si="4"/>
        <v>246853.46856525401</v>
      </c>
      <c r="D84" s="4">
        <f t="shared" si="5"/>
        <v>1049.1272414023294</v>
      </c>
      <c r="E84" s="4">
        <f t="shared" si="6"/>
        <v>2897.4859253742025</v>
      </c>
      <c r="F84" s="4">
        <f t="shared" si="7"/>
        <v>245005.10988128214</v>
      </c>
    </row>
    <row r="85" spans="1:7" x14ac:dyDescent="0.25">
      <c r="A85">
        <v>76</v>
      </c>
      <c r="B85" s="5">
        <v>46366</v>
      </c>
      <c r="C85" s="4">
        <f t="shared" si="4"/>
        <v>245005.10988128214</v>
      </c>
      <c r="D85" s="4">
        <f t="shared" si="5"/>
        <v>1041.271716995449</v>
      </c>
      <c r="E85" s="4">
        <f t="shared" si="6"/>
        <v>2897.4859253742025</v>
      </c>
      <c r="F85" s="4">
        <f t="shared" si="7"/>
        <v>243148.8956729034</v>
      </c>
    </row>
    <row r="86" spans="1:7" x14ac:dyDescent="0.25">
      <c r="A86">
        <v>77</v>
      </c>
      <c r="B86" s="5">
        <v>46397</v>
      </c>
      <c r="C86" s="4">
        <f t="shared" si="4"/>
        <v>243148.8956729034</v>
      </c>
      <c r="D86" s="4">
        <f t="shared" si="5"/>
        <v>1033.3828066098392</v>
      </c>
      <c r="E86" s="4">
        <f t="shared" si="6"/>
        <v>2897.4859253742025</v>
      </c>
      <c r="F86" s="4">
        <f t="shared" si="7"/>
        <v>241284.79255413904</v>
      </c>
    </row>
    <row r="87" spans="1:7" x14ac:dyDescent="0.25">
      <c r="A87">
        <v>78</v>
      </c>
      <c r="B87" s="5">
        <v>46428</v>
      </c>
      <c r="C87" s="4">
        <f t="shared" si="4"/>
        <v>241284.79255413904</v>
      </c>
      <c r="D87" s="4">
        <f t="shared" si="5"/>
        <v>1025.4603683550908</v>
      </c>
      <c r="E87" s="4">
        <f t="shared" si="6"/>
        <v>2897.4859253742025</v>
      </c>
      <c r="F87" s="4">
        <f t="shared" si="7"/>
        <v>239412.76699711994</v>
      </c>
    </row>
    <row r="88" spans="1:7" x14ac:dyDescent="0.25">
      <c r="A88">
        <v>79</v>
      </c>
      <c r="B88" s="5">
        <v>46456</v>
      </c>
      <c r="C88" s="4">
        <f t="shared" si="4"/>
        <v>239412.76699711994</v>
      </c>
      <c r="D88" s="4">
        <f t="shared" si="5"/>
        <v>1017.5042597377596</v>
      </c>
      <c r="E88" s="4">
        <f t="shared" si="6"/>
        <v>2897.4859253742025</v>
      </c>
      <c r="F88" s="4">
        <f t="shared" si="7"/>
        <v>237532.78533148349</v>
      </c>
    </row>
    <row r="89" spans="1:7" x14ac:dyDescent="0.25">
      <c r="A89">
        <v>80</v>
      </c>
      <c r="B89" s="5">
        <v>46487</v>
      </c>
      <c r="C89" s="4">
        <f t="shared" si="4"/>
        <v>237532.78533148349</v>
      </c>
      <c r="D89" s="4">
        <f t="shared" si="5"/>
        <v>1009.5143376588048</v>
      </c>
      <c r="E89" s="4">
        <f t="shared" si="6"/>
        <v>2897.4859253742025</v>
      </c>
      <c r="F89" s="4">
        <f t="shared" si="7"/>
        <v>235644.81374376809</v>
      </c>
    </row>
    <row r="90" spans="1:7" x14ac:dyDescent="0.25">
      <c r="A90">
        <v>81</v>
      </c>
      <c r="B90" s="5">
        <v>46517</v>
      </c>
      <c r="C90" s="4">
        <f t="shared" si="4"/>
        <v>235644.81374376809</v>
      </c>
      <c r="D90" s="4">
        <f t="shared" si="5"/>
        <v>1001.4904584110144</v>
      </c>
      <c r="E90" s="4">
        <f t="shared" si="6"/>
        <v>2897.4859253742025</v>
      </c>
      <c r="F90" s="4">
        <f t="shared" si="7"/>
        <v>233748.8182768049</v>
      </c>
    </row>
    <row r="91" spans="1:7" x14ac:dyDescent="0.25">
      <c r="A91" s="6">
        <v>82</v>
      </c>
      <c r="B91" s="7">
        <v>46548</v>
      </c>
      <c r="C91" s="8">
        <f t="shared" si="4"/>
        <v>233748.8182768049</v>
      </c>
      <c r="D91" s="8">
        <f t="shared" si="5"/>
        <v>993.43247767642072</v>
      </c>
      <c r="E91" s="8">
        <f t="shared" si="6"/>
        <v>2897.4859253742025</v>
      </c>
      <c r="F91" s="8">
        <f t="shared" si="7"/>
        <v>231844.76482910712</v>
      </c>
      <c r="G91" s="10">
        <f>SUM(D80:D91)</f>
        <v>12445.585089558648</v>
      </c>
    </row>
    <row r="92" spans="1:7" x14ac:dyDescent="0.25">
      <c r="A92">
        <v>83</v>
      </c>
      <c r="B92" s="5">
        <v>46578</v>
      </c>
      <c r="C92" s="4">
        <f t="shared" si="4"/>
        <v>231844.76482910712</v>
      </c>
      <c r="D92" s="4">
        <f t="shared" si="5"/>
        <v>985.34025052370532</v>
      </c>
      <c r="E92" s="4">
        <f t="shared" si="6"/>
        <v>2897.4859253742025</v>
      </c>
      <c r="F92" s="4">
        <f t="shared" si="7"/>
        <v>229932.61915425662</v>
      </c>
    </row>
    <row r="93" spans="1:7" x14ac:dyDescent="0.25">
      <c r="A93">
        <v>84</v>
      </c>
      <c r="B93" s="5">
        <v>46609</v>
      </c>
      <c r="C93" s="4">
        <f t="shared" si="4"/>
        <v>229932.61915425662</v>
      </c>
      <c r="D93" s="4">
        <f t="shared" si="5"/>
        <v>977.2136314055906</v>
      </c>
      <c r="E93" s="4">
        <f t="shared" si="6"/>
        <v>2897.4859253742025</v>
      </c>
      <c r="F93" s="4">
        <f t="shared" si="7"/>
        <v>228012.346860288</v>
      </c>
    </row>
    <row r="94" spans="1:7" x14ac:dyDescent="0.25">
      <c r="A94">
        <v>85</v>
      </c>
      <c r="B94" s="5">
        <v>46640</v>
      </c>
      <c r="C94" s="4">
        <f t="shared" si="4"/>
        <v>228012.346860288</v>
      </c>
      <c r="D94" s="4">
        <f t="shared" si="5"/>
        <v>969.05247415622398</v>
      </c>
      <c r="E94" s="4">
        <f t="shared" si="6"/>
        <v>2897.4859253742025</v>
      </c>
      <c r="F94" s="4">
        <f t="shared" si="7"/>
        <v>226083.91340907002</v>
      </c>
    </row>
    <row r="95" spans="1:7" x14ac:dyDescent="0.25">
      <c r="A95">
        <v>86</v>
      </c>
      <c r="B95" s="5">
        <v>46670</v>
      </c>
      <c r="C95" s="4">
        <f t="shared" si="4"/>
        <v>226083.91340907002</v>
      </c>
      <c r="D95" s="4">
        <f t="shared" si="5"/>
        <v>960.85663198854752</v>
      </c>
      <c r="E95" s="4">
        <f t="shared" si="6"/>
        <v>2897.4859253742025</v>
      </c>
      <c r="F95" s="4">
        <f t="shared" si="7"/>
        <v>224147.28411568436</v>
      </c>
    </row>
    <row r="96" spans="1:7" x14ac:dyDescent="0.25">
      <c r="A96">
        <v>87</v>
      </c>
      <c r="B96" s="5">
        <v>46701</v>
      </c>
      <c r="C96" s="4">
        <f t="shared" si="4"/>
        <v>224147.28411568436</v>
      </c>
      <c r="D96" s="4">
        <f t="shared" si="5"/>
        <v>952.62595749165848</v>
      </c>
      <c r="E96" s="4">
        <f t="shared" si="6"/>
        <v>2897.4859253742025</v>
      </c>
      <c r="F96" s="4">
        <f t="shared" si="7"/>
        <v>222202.42414780182</v>
      </c>
    </row>
    <row r="97" spans="1:7" x14ac:dyDescent="0.25">
      <c r="A97">
        <v>88</v>
      </c>
      <c r="B97" s="5">
        <v>46731</v>
      </c>
      <c r="C97" s="4">
        <f t="shared" si="4"/>
        <v>222202.42414780182</v>
      </c>
      <c r="D97" s="4">
        <f t="shared" si="5"/>
        <v>944.36030262815768</v>
      </c>
      <c r="E97" s="4">
        <f t="shared" si="6"/>
        <v>2897.4859253742025</v>
      </c>
      <c r="F97" s="4">
        <f t="shared" si="7"/>
        <v>220249.29852505578</v>
      </c>
    </row>
    <row r="98" spans="1:7" x14ac:dyDescent="0.25">
      <c r="A98">
        <v>89</v>
      </c>
      <c r="B98" s="5">
        <v>46762</v>
      </c>
      <c r="C98" s="4">
        <f t="shared" si="4"/>
        <v>220249.29852505578</v>
      </c>
      <c r="D98" s="4">
        <f t="shared" si="5"/>
        <v>936.05951873148706</v>
      </c>
      <c r="E98" s="4">
        <f t="shared" si="6"/>
        <v>2897.4859253742025</v>
      </c>
      <c r="F98" s="4">
        <f t="shared" si="7"/>
        <v>218287.87211841307</v>
      </c>
    </row>
    <row r="99" spans="1:7" x14ac:dyDescent="0.25">
      <c r="A99">
        <v>90</v>
      </c>
      <c r="B99" s="5">
        <v>46793</v>
      </c>
      <c r="C99" s="4">
        <f t="shared" si="4"/>
        <v>218287.87211841307</v>
      </c>
      <c r="D99" s="4">
        <f t="shared" si="5"/>
        <v>927.72345650325542</v>
      </c>
      <c r="E99" s="4">
        <f t="shared" si="6"/>
        <v>2897.4859253742025</v>
      </c>
      <c r="F99" s="4">
        <f t="shared" si="7"/>
        <v>216318.10964954211</v>
      </c>
    </row>
    <row r="100" spans="1:7" x14ac:dyDescent="0.25">
      <c r="A100">
        <v>91</v>
      </c>
      <c r="B100" s="5">
        <v>46822</v>
      </c>
      <c r="C100" s="4">
        <f t="shared" si="4"/>
        <v>216318.10964954211</v>
      </c>
      <c r="D100" s="4">
        <f t="shared" si="5"/>
        <v>919.35196601055395</v>
      </c>
      <c r="E100" s="4">
        <f t="shared" si="6"/>
        <v>2897.4859253742025</v>
      </c>
      <c r="F100" s="4">
        <f t="shared" si="7"/>
        <v>214339.97569017846</v>
      </c>
    </row>
    <row r="101" spans="1:7" x14ac:dyDescent="0.25">
      <c r="A101">
        <v>92</v>
      </c>
      <c r="B101" s="5">
        <v>46853</v>
      </c>
      <c r="C101" s="9">
        <f t="shared" si="4"/>
        <v>214339.97569017846</v>
      </c>
      <c r="D101" s="9">
        <f t="shared" si="5"/>
        <v>910.94489668325832</v>
      </c>
      <c r="E101" s="9">
        <f t="shared" si="6"/>
        <v>2897.4859253742025</v>
      </c>
      <c r="F101" s="9">
        <f t="shared" si="7"/>
        <v>212353.43466148752</v>
      </c>
    </row>
    <row r="102" spans="1:7" x14ac:dyDescent="0.25">
      <c r="A102">
        <v>93</v>
      </c>
      <c r="B102" s="5">
        <v>46883</v>
      </c>
      <c r="C102" s="9">
        <f t="shared" si="4"/>
        <v>212353.43466148752</v>
      </c>
      <c r="D102" s="9">
        <f t="shared" si="5"/>
        <v>902.5020973113219</v>
      </c>
      <c r="E102" s="9">
        <f t="shared" si="6"/>
        <v>2897.4859253742025</v>
      </c>
      <c r="F102" s="9">
        <f t="shared" si="7"/>
        <v>210358.45083342463</v>
      </c>
    </row>
    <row r="103" spans="1:7" x14ac:dyDescent="0.25">
      <c r="A103" s="6">
        <v>94</v>
      </c>
      <c r="B103" s="7">
        <v>46914</v>
      </c>
      <c r="C103" s="8">
        <f t="shared" si="4"/>
        <v>210358.45083342463</v>
      </c>
      <c r="D103" s="8">
        <f t="shared" si="5"/>
        <v>894.02341604205458</v>
      </c>
      <c r="E103" s="8">
        <f t="shared" si="6"/>
        <v>2897.4859253742025</v>
      </c>
      <c r="F103" s="8">
        <f t="shared" si="7"/>
        <v>208354.9883240925</v>
      </c>
      <c r="G103" s="10">
        <f>SUM(D92:D103)</f>
        <v>11280.054599475818</v>
      </c>
    </row>
    <row r="104" spans="1:7" x14ac:dyDescent="0.25">
      <c r="A104">
        <v>95</v>
      </c>
      <c r="B104" s="5">
        <v>46944</v>
      </c>
      <c r="C104" s="4">
        <f t="shared" si="4"/>
        <v>208354.9883240925</v>
      </c>
      <c r="D104" s="4">
        <f t="shared" si="5"/>
        <v>885.50870037739298</v>
      </c>
      <c r="E104" s="4">
        <f t="shared" si="6"/>
        <v>2897.4859253742025</v>
      </c>
      <c r="F104" s="4">
        <f t="shared" si="7"/>
        <v>206343.01109909569</v>
      </c>
    </row>
    <row r="105" spans="1:7" x14ac:dyDescent="0.25">
      <c r="A105">
        <v>96</v>
      </c>
      <c r="B105" s="5">
        <v>46975</v>
      </c>
      <c r="C105" s="4">
        <f t="shared" si="4"/>
        <v>206343.01109909569</v>
      </c>
      <c r="D105" s="4">
        <f t="shared" si="5"/>
        <v>876.95779717115659</v>
      </c>
      <c r="E105" s="4">
        <f t="shared" si="6"/>
        <v>2897.4859253742025</v>
      </c>
      <c r="F105" s="4">
        <f t="shared" si="7"/>
        <v>204322.48297089266</v>
      </c>
    </row>
    <row r="106" spans="1:7" x14ac:dyDescent="0.25">
      <c r="A106">
        <v>97</v>
      </c>
      <c r="B106" s="5">
        <v>47006</v>
      </c>
      <c r="C106" s="4">
        <f t="shared" si="4"/>
        <v>204322.48297089266</v>
      </c>
      <c r="D106" s="4">
        <f t="shared" si="5"/>
        <v>868.37055262629372</v>
      </c>
      <c r="E106" s="4">
        <f t="shared" si="6"/>
        <v>2897.4859253742025</v>
      </c>
      <c r="F106" s="4">
        <f t="shared" si="7"/>
        <v>202293.36759814474</v>
      </c>
    </row>
    <row r="107" spans="1:7" x14ac:dyDescent="0.25">
      <c r="A107">
        <v>98</v>
      </c>
      <c r="B107" s="5">
        <v>47036</v>
      </c>
      <c r="C107" s="4">
        <f t="shared" si="4"/>
        <v>202293.36759814474</v>
      </c>
      <c r="D107" s="4">
        <f t="shared" si="5"/>
        <v>859.74681229211512</v>
      </c>
      <c r="E107" s="4">
        <f t="shared" si="6"/>
        <v>2897.4859253742025</v>
      </c>
      <c r="F107" s="4">
        <f t="shared" si="7"/>
        <v>200255.62848506265</v>
      </c>
    </row>
    <row r="108" spans="1:7" x14ac:dyDescent="0.25">
      <c r="A108">
        <v>99</v>
      </c>
      <c r="B108" s="5">
        <v>47067</v>
      </c>
      <c r="C108" s="4">
        <f t="shared" si="4"/>
        <v>200255.62848506265</v>
      </c>
      <c r="D108" s="4">
        <f t="shared" si="5"/>
        <v>851.08642106151626</v>
      </c>
      <c r="E108" s="4">
        <f t="shared" si="6"/>
        <v>2897.4859253742025</v>
      </c>
      <c r="F108" s="4">
        <f t="shared" si="7"/>
        <v>198209.22898074996</v>
      </c>
    </row>
    <row r="109" spans="1:7" x14ac:dyDescent="0.25">
      <c r="A109">
        <v>100</v>
      </c>
      <c r="B109" s="5">
        <v>47097</v>
      </c>
      <c r="C109" s="4">
        <f t="shared" si="4"/>
        <v>198209.22898074996</v>
      </c>
      <c r="D109" s="4">
        <f t="shared" si="5"/>
        <v>842.38922316818719</v>
      </c>
      <c r="E109" s="4">
        <f t="shared" si="6"/>
        <v>2897.4859253742025</v>
      </c>
      <c r="F109" s="4">
        <f t="shared" si="7"/>
        <v>196154.13227854396</v>
      </c>
    </row>
    <row r="110" spans="1:7" x14ac:dyDescent="0.25">
      <c r="A110">
        <v>101</v>
      </c>
      <c r="B110" s="5">
        <v>47128</v>
      </c>
      <c r="C110" s="4">
        <f t="shared" si="4"/>
        <v>196154.13227854396</v>
      </c>
      <c r="D110" s="4">
        <f t="shared" si="5"/>
        <v>833.65506218381176</v>
      </c>
      <c r="E110" s="4">
        <f t="shared" si="6"/>
        <v>2897.4859253742025</v>
      </c>
      <c r="F110" s="4">
        <f t="shared" si="7"/>
        <v>194090.30141535358</v>
      </c>
    </row>
    <row r="111" spans="1:7" x14ac:dyDescent="0.25">
      <c r="A111">
        <v>102</v>
      </c>
      <c r="B111" s="5">
        <v>47159</v>
      </c>
      <c r="C111" s="4">
        <f t="shared" si="4"/>
        <v>194090.30141535358</v>
      </c>
      <c r="D111" s="4">
        <f t="shared" si="5"/>
        <v>824.88378101525268</v>
      </c>
      <c r="E111" s="4">
        <f t="shared" si="6"/>
        <v>2897.4859253742025</v>
      </c>
      <c r="F111" s="4">
        <f t="shared" si="7"/>
        <v>192017.69927099464</v>
      </c>
    </row>
    <row r="112" spans="1:7" x14ac:dyDescent="0.25">
      <c r="A112">
        <v>103</v>
      </c>
      <c r="B112" s="5">
        <v>47187</v>
      </c>
      <c r="C112" s="4">
        <f t="shared" si="4"/>
        <v>192017.69927099464</v>
      </c>
      <c r="D112" s="4">
        <f t="shared" si="5"/>
        <v>816.07522190172722</v>
      </c>
      <c r="E112" s="4">
        <f t="shared" si="6"/>
        <v>2897.4859253742025</v>
      </c>
      <c r="F112" s="4">
        <f t="shared" si="7"/>
        <v>189936.28856752216</v>
      </c>
    </row>
    <row r="113" spans="1:7" x14ac:dyDescent="0.25">
      <c r="A113">
        <v>104</v>
      </c>
      <c r="B113" s="5">
        <v>47218</v>
      </c>
      <c r="C113" s="4">
        <f t="shared" si="4"/>
        <v>189936.28856752216</v>
      </c>
      <c r="D113" s="4">
        <f t="shared" si="5"/>
        <v>807.22922641196919</v>
      </c>
      <c r="E113" s="4">
        <f t="shared" si="6"/>
        <v>2897.4859253742025</v>
      </c>
      <c r="F113" s="4">
        <f t="shared" si="7"/>
        <v>187846.03186855992</v>
      </c>
    </row>
    <row r="114" spans="1:7" x14ac:dyDescent="0.25">
      <c r="A114">
        <v>105</v>
      </c>
      <c r="B114" s="5">
        <v>47248</v>
      </c>
      <c r="C114" s="9">
        <f t="shared" si="4"/>
        <v>187846.03186855992</v>
      </c>
      <c r="D114" s="9">
        <f t="shared" si="5"/>
        <v>798.34563544137961</v>
      </c>
      <c r="E114" s="9">
        <f t="shared" si="6"/>
        <v>2897.4859253742025</v>
      </c>
      <c r="F114" s="9">
        <f t="shared" si="7"/>
        <v>185746.89157862711</v>
      </c>
    </row>
    <row r="115" spans="1:7" x14ac:dyDescent="0.25">
      <c r="A115" s="6">
        <v>106</v>
      </c>
      <c r="B115" s="7">
        <v>47279</v>
      </c>
      <c r="C115" s="8">
        <f t="shared" si="4"/>
        <v>185746.89157862711</v>
      </c>
      <c r="D115" s="8">
        <f t="shared" si="5"/>
        <v>789.42428920916518</v>
      </c>
      <c r="E115" s="8">
        <f t="shared" si="6"/>
        <v>2897.4859253742025</v>
      </c>
      <c r="F115" s="8">
        <f t="shared" si="7"/>
        <v>183638.82994246206</v>
      </c>
      <c r="G115" s="10">
        <f>SUM(D104:D115)</f>
        <v>10053.672722859967</v>
      </c>
    </row>
    <row r="116" spans="1:7" x14ac:dyDescent="0.25">
      <c r="A116">
        <v>107</v>
      </c>
      <c r="B116" s="5">
        <v>47309</v>
      </c>
      <c r="C116" s="4">
        <f t="shared" si="4"/>
        <v>183638.82994246206</v>
      </c>
      <c r="D116" s="4">
        <f t="shared" si="5"/>
        <v>780.46502725546372</v>
      </c>
      <c r="E116" s="4">
        <f t="shared" si="6"/>
        <v>2897.4859253742025</v>
      </c>
      <c r="F116" s="4">
        <f t="shared" si="7"/>
        <v>181521.80904434333</v>
      </c>
    </row>
    <row r="117" spans="1:7" x14ac:dyDescent="0.25">
      <c r="A117">
        <v>108</v>
      </c>
      <c r="B117" s="5">
        <v>47340</v>
      </c>
      <c r="C117" s="4">
        <f t="shared" si="4"/>
        <v>181521.80904434333</v>
      </c>
      <c r="D117" s="4">
        <f t="shared" si="5"/>
        <v>771.46768843845905</v>
      </c>
      <c r="E117" s="4">
        <f t="shared" si="6"/>
        <v>2897.4859253742025</v>
      </c>
      <c r="F117" s="4">
        <f t="shared" si="7"/>
        <v>179395.79080740758</v>
      </c>
    </row>
    <row r="118" spans="1:7" x14ac:dyDescent="0.25">
      <c r="A118">
        <v>109</v>
      </c>
      <c r="B118" s="5">
        <v>47371</v>
      </c>
      <c r="C118" s="4">
        <f t="shared" si="4"/>
        <v>179395.79080740758</v>
      </c>
      <c r="D118" s="4">
        <f t="shared" si="5"/>
        <v>762.43211093148227</v>
      </c>
      <c r="E118" s="4">
        <f t="shared" si="6"/>
        <v>2897.4859253742025</v>
      </c>
      <c r="F118" s="4">
        <f t="shared" si="7"/>
        <v>177260.73699296487</v>
      </c>
    </row>
    <row r="119" spans="1:7" x14ac:dyDescent="0.25">
      <c r="A119">
        <v>110</v>
      </c>
      <c r="B119" s="5">
        <v>47401</v>
      </c>
      <c r="C119" s="4">
        <f t="shared" si="4"/>
        <v>177260.73699296487</v>
      </c>
      <c r="D119" s="4">
        <f t="shared" si="5"/>
        <v>753.35813222010063</v>
      </c>
      <c r="E119" s="4">
        <f t="shared" si="6"/>
        <v>2897.4859253742025</v>
      </c>
      <c r="F119" s="4">
        <f t="shared" si="7"/>
        <v>175116.60919981077</v>
      </c>
    </row>
    <row r="120" spans="1:7" x14ac:dyDescent="0.25">
      <c r="A120">
        <v>111</v>
      </c>
      <c r="B120" s="5">
        <v>47432</v>
      </c>
      <c r="C120" s="4">
        <f t="shared" si="4"/>
        <v>175116.60919981077</v>
      </c>
      <c r="D120" s="4">
        <f t="shared" si="5"/>
        <v>744.24558909919563</v>
      </c>
      <c r="E120" s="4">
        <f t="shared" si="6"/>
        <v>2897.4859253742025</v>
      </c>
      <c r="F120" s="4">
        <f t="shared" si="7"/>
        <v>172963.36886353575</v>
      </c>
    </row>
    <row r="121" spans="1:7" x14ac:dyDescent="0.25">
      <c r="A121">
        <v>112</v>
      </c>
      <c r="B121" s="5">
        <v>47462</v>
      </c>
      <c r="C121" s="4">
        <f t="shared" si="4"/>
        <v>172963.36886353575</v>
      </c>
      <c r="D121" s="4">
        <f t="shared" si="5"/>
        <v>735.09431767002695</v>
      </c>
      <c r="E121" s="4">
        <f t="shared" si="6"/>
        <v>2897.4859253742025</v>
      </c>
      <c r="F121" s="4">
        <f t="shared" si="7"/>
        <v>170800.97725583159</v>
      </c>
    </row>
    <row r="122" spans="1:7" x14ac:dyDescent="0.25">
      <c r="A122">
        <v>113</v>
      </c>
      <c r="B122" s="5">
        <v>47493</v>
      </c>
      <c r="C122" s="4">
        <f t="shared" si="4"/>
        <v>170800.97725583159</v>
      </c>
      <c r="D122" s="4">
        <f t="shared" si="5"/>
        <v>725.90415333728424</v>
      </c>
      <c r="E122" s="4">
        <f t="shared" si="6"/>
        <v>2897.4859253742025</v>
      </c>
      <c r="F122" s="4">
        <f t="shared" si="7"/>
        <v>168629.39548379468</v>
      </c>
    </row>
    <row r="123" spans="1:7" x14ac:dyDescent="0.25">
      <c r="A123">
        <v>114</v>
      </c>
      <c r="B123" s="5">
        <v>47524</v>
      </c>
      <c r="C123" s="9">
        <f t="shared" si="4"/>
        <v>168629.39548379468</v>
      </c>
      <c r="D123" s="9">
        <f t="shared" si="5"/>
        <v>716.67493080612724</v>
      </c>
      <c r="E123" s="9">
        <f t="shared" si="6"/>
        <v>2897.4859253742025</v>
      </c>
      <c r="F123" s="9">
        <f t="shared" si="7"/>
        <v>166448.5844892266</v>
      </c>
    </row>
    <row r="124" spans="1:7" x14ac:dyDescent="0.25">
      <c r="A124">
        <v>115</v>
      </c>
      <c r="B124" s="5">
        <v>47552</v>
      </c>
      <c r="C124" s="9">
        <f t="shared" si="4"/>
        <v>166448.5844892266</v>
      </c>
      <c r="D124" s="9">
        <f t="shared" si="5"/>
        <v>707.40648407921299</v>
      </c>
      <c r="E124" s="9">
        <f t="shared" si="6"/>
        <v>2897.4859253742025</v>
      </c>
      <c r="F124" s="9">
        <f t="shared" si="7"/>
        <v>164258.50504793163</v>
      </c>
    </row>
    <row r="125" spans="1:7" x14ac:dyDescent="0.25">
      <c r="A125">
        <v>116</v>
      </c>
      <c r="B125" s="5">
        <v>47583</v>
      </c>
      <c r="C125" s="9">
        <f t="shared" si="4"/>
        <v>164258.50504793163</v>
      </c>
      <c r="D125" s="9">
        <f t="shared" si="5"/>
        <v>698.09864645370942</v>
      </c>
      <c r="E125" s="9">
        <f t="shared" si="6"/>
        <v>2897.4859253742025</v>
      </c>
      <c r="F125" s="9">
        <f t="shared" si="7"/>
        <v>162059.11776901112</v>
      </c>
    </row>
    <row r="126" spans="1:7" x14ac:dyDescent="0.25">
      <c r="A126">
        <v>117</v>
      </c>
      <c r="B126" s="5">
        <v>47613</v>
      </c>
      <c r="C126" s="9">
        <f t="shared" si="4"/>
        <v>162059.11776901112</v>
      </c>
      <c r="D126" s="9">
        <f t="shared" si="5"/>
        <v>688.75125051829718</v>
      </c>
      <c r="E126" s="9">
        <f t="shared" si="6"/>
        <v>2897.4859253742025</v>
      </c>
      <c r="F126" s="9">
        <f t="shared" si="7"/>
        <v>159850.38309415523</v>
      </c>
    </row>
    <row r="127" spans="1:7" x14ac:dyDescent="0.25">
      <c r="A127" s="6">
        <v>118</v>
      </c>
      <c r="B127" s="7">
        <v>47644</v>
      </c>
      <c r="C127" s="8">
        <f t="shared" si="4"/>
        <v>159850.38309415523</v>
      </c>
      <c r="D127" s="8">
        <f t="shared" si="5"/>
        <v>679.36412815015967</v>
      </c>
      <c r="E127" s="8">
        <f t="shared" si="6"/>
        <v>2897.4859253742025</v>
      </c>
      <c r="F127" s="8">
        <f t="shared" si="7"/>
        <v>157632.26129693119</v>
      </c>
      <c r="G127" s="10">
        <f>SUM(D116:D127)</f>
        <v>8763.2624589595198</v>
      </c>
    </row>
    <row r="128" spans="1:7" x14ac:dyDescent="0.25">
      <c r="A128">
        <v>119</v>
      </c>
      <c r="B128" s="5">
        <v>47674</v>
      </c>
      <c r="C128" s="4">
        <f t="shared" si="4"/>
        <v>157632.26129693119</v>
      </c>
      <c r="D128" s="4">
        <f t="shared" si="5"/>
        <v>669.93711051195748</v>
      </c>
      <c r="E128" s="4">
        <f t="shared" si="6"/>
        <v>2897.4859253742025</v>
      </c>
      <c r="F128" s="4">
        <f t="shared" si="7"/>
        <v>155404.71248206895</v>
      </c>
    </row>
    <row r="129" spans="1:7" x14ac:dyDescent="0.25">
      <c r="A129">
        <v>120</v>
      </c>
      <c r="B129" s="5">
        <v>47705</v>
      </c>
      <c r="C129" s="4">
        <f t="shared" si="4"/>
        <v>155404.71248206895</v>
      </c>
      <c r="D129" s="4">
        <f t="shared" si="5"/>
        <v>660.47002804879298</v>
      </c>
      <c r="E129" s="4">
        <f t="shared" si="6"/>
        <v>2897.4859253742025</v>
      </c>
      <c r="F129" s="4">
        <f t="shared" si="7"/>
        <v>153167.69658474353</v>
      </c>
    </row>
    <row r="130" spans="1:7" x14ac:dyDescent="0.25">
      <c r="A130">
        <v>121</v>
      </c>
      <c r="B130" s="5">
        <v>47736</v>
      </c>
      <c r="C130" s="4">
        <f t="shared" si="4"/>
        <v>153167.69658474353</v>
      </c>
      <c r="D130" s="4">
        <f t="shared" si="5"/>
        <v>650.96271048515996</v>
      </c>
      <c r="E130" s="4">
        <f t="shared" si="6"/>
        <v>2897.4859253742025</v>
      </c>
      <c r="F130" s="4">
        <f t="shared" si="7"/>
        <v>150921.17336985448</v>
      </c>
    </row>
    <row r="131" spans="1:7" x14ac:dyDescent="0.25">
      <c r="A131">
        <v>122</v>
      </c>
      <c r="B131" s="5">
        <v>47766</v>
      </c>
      <c r="C131" s="4">
        <f t="shared" si="4"/>
        <v>150921.17336985448</v>
      </c>
      <c r="D131" s="4">
        <f t="shared" si="5"/>
        <v>641.41498682188148</v>
      </c>
      <c r="E131" s="4">
        <f t="shared" si="6"/>
        <v>2897.4859253742025</v>
      </c>
      <c r="F131" s="4">
        <f t="shared" si="7"/>
        <v>148665.10243130216</v>
      </c>
    </row>
    <row r="132" spans="1:7" x14ac:dyDescent="0.25">
      <c r="A132">
        <v>123</v>
      </c>
      <c r="B132" s="5">
        <v>47797</v>
      </c>
      <c r="C132" s="4">
        <f t="shared" si="4"/>
        <v>148665.10243130216</v>
      </c>
      <c r="D132" s="4">
        <f t="shared" si="5"/>
        <v>631.82668533303411</v>
      </c>
      <c r="E132" s="4">
        <f t="shared" si="6"/>
        <v>2897.4859253742025</v>
      </c>
      <c r="F132" s="4">
        <f t="shared" si="7"/>
        <v>146399.443191261</v>
      </c>
    </row>
    <row r="133" spans="1:7" x14ac:dyDescent="0.25">
      <c r="A133">
        <v>124</v>
      </c>
      <c r="B133" s="5">
        <v>47827</v>
      </c>
      <c r="C133" s="4">
        <f t="shared" si="4"/>
        <v>146399.443191261</v>
      </c>
      <c r="D133" s="4">
        <f t="shared" si="5"/>
        <v>622.19763356285921</v>
      </c>
      <c r="E133" s="4">
        <f t="shared" si="6"/>
        <v>2897.4859253742025</v>
      </c>
      <c r="F133" s="4">
        <f t="shared" si="7"/>
        <v>144124.15489944967</v>
      </c>
    </row>
    <row r="134" spans="1:7" x14ac:dyDescent="0.25">
      <c r="A134">
        <v>125</v>
      </c>
      <c r="B134" s="5">
        <v>47858</v>
      </c>
      <c r="C134" s="4">
        <f t="shared" si="4"/>
        <v>144124.15489944967</v>
      </c>
      <c r="D134" s="4">
        <f t="shared" si="5"/>
        <v>612.52765832266107</v>
      </c>
      <c r="E134" s="4">
        <f t="shared" si="6"/>
        <v>2897.4859253742025</v>
      </c>
      <c r="F134" s="4">
        <f t="shared" si="7"/>
        <v>141839.19663239812</v>
      </c>
    </row>
    <row r="135" spans="1:7" x14ac:dyDescent="0.25">
      <c r="A135">
        <v>126</v>
      </c>
      <c r="B135" s="5">
        <v>47889</v>
      </c>
      <c r="C135" s="4">
        <f t="shared" si="4"/>
        <v>141839.19663239812</v>
      </c>
      <c r="D135" s="4">
        <f t="shared" si="5"/>
        <v>602.81658568769194</v>
      </c>
      <c r="E135" s="4">
        <f t="shared" si="6"/>
        <v>2897.4859253742025</v>
      </c>
      <c r="F135" s="4">
        <f t="shared" si="7"/>
        <v>139544.5272927116</v>
      </c>
    </row>
    <row r="136" spans="1:7" x14ac:dyDescent="0.25">
      <c r="A136">
        <v>127</v>
      </c>
      <c r="B136" s="5">
        <v>47917</v>
      </c>
      <c r="C136" s="4">
        <f t="shared" si="4"/>
        <v>139544.5272927116</v>
      </c>
      <c r="D136" s="4">
        <f t="shared" si="5"/>
        <v>593.06424099402432</v>
      </c>
      <c r="E136" s="4">
        <f t="shared" si="6"/>
        <v>2897.4859253742025</v>
      </c>
      <c r="F136" s="4">
        <f t="shared" si="7"/>
        <v>137240.10560833142</v>
      </c>
    </row>
    <row r="137" spans="1:7" x14ac:dyDescent="0.25">
      <c r="A137">
        <v>128</v>
      </c>
      <c r="B137" s="5">
        <v>47948</v>
      </c>
      <c r="C137" s="4">
        <f t="shared" si="4"/>
        <v>137240.10560833142</v>
      </c>
      <c r="D137" s="4">
        <f t="shared" si="5"/>
        <v>583.2704488354085</v>
      </c>
      <c r="E137" s="4">
        <f t="shared" si="6"/>
        <v>2897.4859253742025</v>
      </c>
      <c r="F137" s="4">
        <f t="shared" si="7"/>
        <v>134925.89013179264</v>
      </c>
    </row>
    <row r="138" spans="1:7" x14ac:dyDescent="0.25">
      <c r="A138">
        <v>129</v>
      </c>
      <c r="B138" s="5">
        <v>47978</v>
      </c>
      <c r="C138" s="9">
        <f t="shared" si="4"/>
        <v>134925.89013179264</v>
      </c>
      <c r="D138" s="9">
        <f t="shared" si="5"/>
        <v>573.4350330601186</v>
      </c>
      <c r="E138" s="9">
        <f t="shared" si="6"/>
        <v>2897.4859253742025</v>
      </c>
      <c r="F138" s="9">
        <f t="shared" si="7"/>
        <v>132601.83923947855</v>
      </c>
    </row>
    <row r="139" spans="1:7" x14ac:dyDescent="0.25">
      <c r="A139" s="6">
        <v>130</v>
      </c>
      <c r="B139" s="7">
        <v>48009</v>
      </c>
      <c r="C139" s="8">
        <f t="shared" ref="C139:C189" si="8">F138</f>
        <v>132601.83923947855</v>
      </c>
      <c r="D139" s="8">
        <f t="shared" ref="D139:D189" si="9">C139*$B$4/12</f>
        <v>563.55781676778372</v>
      </c>
      <c r="E139" s="8">
        <f t="shared" ref="E139:E189" si="10">$B$5</f>
        <v>2897.4859253742025</v>
      </c>
      <c r="F139" s="8">
        <f t="shared" ref="F139:F189" si="11">C139+D139-E139</f>
        <v>130267.91113087212</v>
      </c>
      <c r="G139" s="10">
        <f>SUM(D128:D139)</f>
        <v>7405.4809384313739</v>
      </c>
    </row>
    <row r="140" spans="1:7" x14ac:dyDescent="0.25">
      <c r="A140">
        <v>131</v>
      </c>
      <c r="B140" s="5">
        <v>48039</v>
      </c>
      <c r="C140" s="4">
        <f t="shared" si="8"/>
        <v>130267.91113087212</v>
      </c>
      <c r="D140" s="4">
        <f t="shared" si="9"/>
        <v>553.63862230620646</v>
      </c>
      <c r="E140" s="4">
        <f t="shared" si="10"/>
        <v>2897.4859253742025</v>
      </c>
      <c r="F140" s="4">
        <f t="shared" si="11"/>
        <v>127924.06382780412</v>
      </c>
    </row>
    <row r="141" spans="1:7" x14ac:dyDescent="0.25">
      <c r="A141">
        <v>132</v>
      </c>
      <c r="B141" s="5">
        <v>48070</v>
      </c>
      <c r="C141" s="4">
        <f t="shared" si="8"/>
        <v>127924.06382780412</v>
      </c>
      <c r="D141" s="4">
        <f t="shared" si="9"/>
        <v>543.67727126816749</v>
      </c>
      <c r="E141" s="4">
        <f t="shared" si="10"/>
        <v>2897.4859253742025</v>
      </c>
      <c r="F141" s="4">
        <f t="shared" si="11"/>
        <v>125570.25517369808</v>
      </c>
    </row>
    <row r="142" spans="1:7" x14ac:dyDescent="0.25">
      <c r="A142">
        <v>133</v>
      </c>
      <c r="B142" s="5">
        <v>48101</v>
      </c>
      <c r="C142" s="4">
        <f t="shared" si="8"/>
        <v>125570.25517369808</v>
      </c>
      <c r="D142" s="4">
        <f t="shared" si="9"/>
        <v>533.67358448821676</v>
      </c>
      <c r="E142" s="4">
        <f t="shared" si="10"/>
        <v>2897.4859253742025</v>
      </c>
      <c r="F142" s="4">
        <f t="shared" si="11"/>
        <v>123206.4428328121</v>
      </c>
    </row>
    <row r="143" spans="1:7" x14ac:dyDescent="0.25">
      <c r="A143">
        <v>134</v>
      </c>
      <c r="B143" s="5">
        <v>48131</v>
      </c>
      <c r="C143" s="4">
        <f t="shared" si="8"/>
        <v>123206.4428328121</v>
      </c>
      <c r="D143" s="4">
        <f t="shared" si="9"/>
        <v>523.62738203945139</v>
      </c>
      <c r="E143" s="4">
        <f t="shared" si="10"/>
        <v>2897.4859253742025</v>
      </c>
      <c r="F143" s="4">
        <f t="shared" si="11"/>
        <v>120832.58428947735</v>
      </c>
    </row>
    <row r="144" spans="1:7" x14ac:dyDescent="0.25">
      <c r="A144">
        <v>135</v>
      </c>
      <c r="B144" s="5">
        <v>48162</v>
      </c>
      <c r="C144" s="4">
        <f t="shared" si="8"/>
        <v>120832.58428947735</v>
      </c>
      <c r="D144" s="4">
        <f t="shared" si="9"/>
        <v>513.53848323027876</v>
      </c>
      <c r="E144" s="4">
        <f t="shared" si="10"/>
        <v>2897.4859253742025</v>
      </c>
      <c r="F144" s="4">
        <f t="shared" si="11"/>
        <v>118448.63684733343</v>
      </c>
    </row>
    <row r="145" spans="1:7" x14ac:dyDescent="0.25">
      <c r="A145">
        <v>136</v>
      </c>
      <c r="B145" s="5">
        <v>48192</v>
      </c>
      <c r="C145" s="4">
        <f t="shared" si="8"/>
        <v>118448.63684733343</v>
      </c>
      <c r="D145" s="4">
        <f t="shared" si="9"/>
        <v>503.40670660116706</v>
      </c>
      <c r="E145" s="4">
        <f t="shared" si="10"/>
        <v>2897.4859253742025</v>
      </c>
      <c r="F145" s="4">
        <f t="shared" si="11"/>
        <v>116054.55762856039</v>
      </c>
    </row>
    <row r="146" spans="1:7" x14ac:dyDescent="0.25">
      <c r="A146">
        <v>137</v>
      </c>
      <c r="B146" s="5">
        <v>48223</v>
      </c>
      <c r="C146" s="4">
        <f t="shared" si="8"/>
        <v>116054.55762856039</v>
      </c>
      <c r="D146" s="4">
        <f t="shared" si="9"/>
        <v>493.23186992138159</v>
      </c>
      <c r="E146" s="4">
        <f t="shared" si="10"/>
        <v>2897.4859253742025</v>
      </c>
      <c r="F146" s="4">
        <f t="shared" si="11"/>
        <v>113650.30357310757</v>
      </c>
    </row>
    <row r="147" spans="1:7" x14ac:dyDescent="0.25">
      <c r="A147">
        <v>138</v>
      </c>
      <c r="B147" s="5">
        <v>48254</v>
      </c>
      <c r="C147" s="4">
        <f t="shared" si="8"/>
        <v>113650.30357310757</v>
      </c>
      <c r="D147" s="4">
        <f t="shared" si="9"/>
        <v>483.01379018570714</v>
      </c>
      <c r="E147" s="4">
        <f t="shared" si="10"/>
        <v>2897.4859253742025</v>
      </c>
      <c r="F147" s="4">
        <f t="shared" si="11"/>
        <v>111235.83143791907</v>
      </c>
    </row>
    <row r="148" spans="1:7" x14ac:dyDescent="0.25">
      <c r="A148">
        <v>139</v>
      </c>
      <c r="B148" s="5">
        <v>48283</v>
      </c>
      <c r="C148" s="4">
        <f t="shared" si="8"/>
        <v>111235.83143791907</v>
      </c>
      <c r="D148" s="4">
        <f t="shared" si="9"/>
        <v>472.75228361115597</v>
      </c>
      <c r="E148" s="4">
        <f t="shared" si="10"/>
        <v>2897.4859253742025</v>
      </c>
      <c r="F148" s="4">
        <f t="shared" si="11"/>
        <v>108811.09779615603</v>
      </c>
    </row>
    <row r="149" spans="1:7" x14ac:dyDescent="0.25">
      <c r="A149">
        <v>140</v>
      </c>
      <c r="B149" s="5">
        <v>48314</v>
      </c>
      <c r="C149" s="4">
        <f t="shared" si="8"/>
        <v>108811.09779615603</v>
      </c>
      <c r="D149" s="4">
        <f t="shared" si="9"/>
        <v>462.44716563366313</v>
      </c>
      <c r="E149" s="4">
        <f t="shared" si="10"/>
        <v>2897.4859253742025</v>
      </c>
      <c r="F149" s="4">
        <f t="shared" si="11"/>
        <v>106376.05903641549</v>
      </c>
    </row>
    <row r="150" spans="1:7" x14ac:dyDescent="0.25">
      <c r="A150">
        <v>141</v>
      </c>
      <c r="B150" s="5">
        <v>48344</v>
      </c>
      <c r="C150" s="9">
        <f t="shared" si="8"/>
        <v>106376.05903641549</v>
      </c>
      <c r="D150" s="9">
        <f t="shared" si="9"/>
        <v>452.09825090476579</v>
      </c>
      <c r="E150" s="9">
        <f t="shared" si="10"/>
        <v>2897.4859253742025</v>
      </c>
      <c r="F150" s="9">
        <f t="shared" si="11"/>
        <v>103930.67136194605</v>
      </c>
    </row>
    <row r="151" spans="1:7" x14ac:dyDescent="0.25">
      <c r="A151" s="6">
        <v>142</v>
      </c>
      <c r="B151" s="7">
        <v>48375</v>
      </c>
      <c r="C151" s="8">
        <f t="shared" si="8"/>
        <v>103930.67136194605</v>
      </c>
      <c r="D151" s="8">
        <f t="shared" si="9"/>
        <v>441.70535328827071</v>
      </c>
      <c r="E151" s="8">
        <f t="shared" si="10"/>
        <v>2897.4859253742025</v>
      </c>
      <c r="F151" s="8">
        <f t="shared" si="11"/>
        <v>101474.89078986012</v>
      </c>
      <c r="G151" s="10">
        <f>SUM(D140:D151)</f>
        <v>5976.8107634784319</v>
      </c>
    </row>
    <row r="152" spans="1:7" x14ac:dyDescent="0.25">
      <c r="A152">
        <v>143</v>
      </c>
      <c r="B152" s="5">
        <v>48405</v>
      </c>
      <c r="C152" s="4">
        <f t="shared" si="8"/>
        <v>101474.89078986012</v>
      </c>
      <c r="D152" s="4">
        <f t="shared" si="9"/>
        <v>431.26828585690549</v>
      </c>
      <c r="E152" s="4">
        <f t="shared" si="10"/>
        <v>2897.4859253742025</v>
      </c>
      <c r="F152" s="4">
        <f t="shared" si="11"/>
        <v>99008.673150342816</v>
      </c>
    </row>
    <row r="153" spans="1:7" x14ac:dyDescent="0.25">
      <c r="A153">
        <v>144</v>
      </c>
      <c r="B153" s="5">
        <v>48436</v>
      </c>
      <c r="C153" s="4">
        <f t="shared" si="8"/>
        <v>99008.673150342816</v>
      </c>
      <c r="D153" s="4">
        <f t="shared" si="9"/>
        <v>420.78686088895694</v>
      </c>
      <c r="E153" s="4">
        <f t="shared" si="10"/>
        <v>2897.4859253742025</v>
      </c>
      <c r="F153" s="4">
        <f t="shared" si="11"/>
        <v>96531.974085857568</v>
      </c>
    </row>
    <row r="154" spans="1:7" x14ac:dyDescent="0.25">
      <c r="A154">
        <v>145</v>
      </c>
      <c r="B154" s="5">
        <v>48467</v>
      </c>
      <c r="C154" s="4">
        <f t="shared" si="8"/>
        <v>96531.974085857568</v>
      </c>
      <c r="D154" s="4">
        <f t="shared" si="9"/>
        <v>410.26088986489464</v>
      </c>
      <c r="E154" s="4">
        <f t="shared" si="10"/>
        <v>2897.4859253742025</v>
      </c>
      <c r="F154" s="4">
        <f t="shared" si="11"/>
        <v>94044.749050348255</v>
      </c>
    </row>
    <row r="155" spans="1:7" x14ac:dyDescent="0.25">
      <c r="A155">
        <v>146</v>
      </c>
      <c r="B155" s="5">
        <v>48497</v>
      </c>
      <c r="C155" s="4">
        <f t="shared" si="8"/>
        <v>94044.749050348255</v>
      </c>
      <c r="D155" s="4">
        <f t="shared" si="9"/>
        <v>399.69018346398008</v>
      </c>
      <c r="E155" s="4">
        <f t="shared" si="10"/>
        <v>2897.4859253742025</v>
      </c>
      <c r="F155" s="4">
        <f t="shared" si="11"/>
        <v>91546.953308438038</v>
      </c>
    </row>
    <row r="156" spans="1:7" x14ac:dyDescent="0.25">
      <c r="A156">
        <v>147</v>
      </c>
      <c r="B156" s="5">
        <v>48528</v>
      </c>
      <c r="C156" s="4">
        <f t="shared" si="8"/>
        <v>91546.953308438038</v>
      </c>
      <c r="D156" s="4">
        <f t="shared" si="9"/>
        <v>389.07455156086166</v>
      </c>
      <c r="E156" s="4">
        <f t="shared" si="10"/>
        <v>2897.4859253742025</v>
      </c>
      <c r="F156" s="4">
        <f t="shared" si="11"/>
        <v>89038.541934624693</v>
      </c>
    </row>
    <row r="157" spans="1:7" x14ac:dyDescent="0.25">
      <c r="A157">
        <v>148</v>
      </c>
      <c r="B157" s="5">
        <v>48558</v>
      </c>
      <c r="C157" s="4">
        <f t="shared" si="8"/>
        <v>89038.541934624693</v>
      </c>
      <c r="D157" s="4">
        <f t="shared" si="9"/>
        <v>378.41380322215491</v>
      </c>
      <c r="E157" s="4">
        <f t="shared" si="10"/>
        <v>2897.4859253742025</v>
      </c>
      <c r="F157" s="4">
        <f t="shared" si="11"/>
        <v>86519.469812472642</v>
      </c>
    </row>
    <row r="158" spans="1:7" x14ac:dyDescent="0.25">
      <c r="A158">
        <v>149</v>
      </c>
      <c r="B158" s="5">
        <v>48589</v>
      </c>
      <c r="C158" s="4">
        <f t="shared" si="8"/>
        <v>86519.469812472642</v>
      </c>
      <c r="D158" s="4">
        <f t="shared" si="9"/>
        <v>367.7077467030087</v>
      </c>
      <c r="E158" s="4">
        <f t="shared" si="10"/>
        <v>2897.4859253742025</v>
      </c>
      <c r="F158" s="4">
        <f t="shared" si="11"/>
        <v>83989.691633801442</v>
      </c>
    </row>
    <row r="159" spans="1:7" x14ac:dyDescent="0.25">
      <c r="A159">
        <v>150</v>
      </c>
      <c r="B159" s="5">
        <v>48620</v>
      </c>
      <c r="C159" s="4">
        <f t="shared" si="8"/>
        <v>83989.691633801442</v>
      </c>
      <c r="D159" s="4">
        <f t="shared" si="9"/>
        <v>356.95618944365611</v>
      </c>
      <c r="E159" s="4">
        <f t="shared" si="10"/>
        <v>2897.4859253742025</v>
      </c>
      <c r="F159" s="4">
        <f t="shared" si="11"/>
        <v>81449.161897870901</v>
      </c>
    </row>
    <row r="160" spans="1:7" x14ac:dyDescent="0.25">
      <c r="A160">
        <v>151</v>
      </c>
      <c r="B160" s="5">
        <v>48648</v>
      </c>
      <c r="C160" s="4">
        <f t="shared" si="8"/>
        <v>81449.161897870901</v>
      </c>
      <c r="D160" s="4">
        <f t="shared" si="9"/>
        <v>346.1589380659513</v>
      </c>
      <c r="E160" s="4">
        <f t="shared" si="10"/>
        <v>2897.4859253742025</v>
      </c>
      <c r="F160" s="4">
        <f t="shared" si="11"/>
        <v>78897.834910562655</v>
      </c>
    </row>
    <row r="161" spans="1:7" x14ac:dyDescent="0.25">
      <c r="A161">
        <v>152</v>
      </c>
      <c r="B161" s="5">
        <v>48679</v>
      </c>
      <c r="C161" s="4">
        <f t="shared" si="8"/>
        <v>78897.834910562655</v>
      </c>
      <c r="D161" s="4">
        <f t="shared" si="9"/>
        <v>335.3157983698913</v>
      </c>
      <c r="E161" s="4">
        <f t="shared" si="10"/>
        <v>2897.4859253742025</v>
      </c>
      <c r="F161" s="4">
        <f t="shared" si="11"/>
        <v>76335.664783558343</v>
      </c>
    </row>
    <row r="162" spans="1:7" x14ac:dyDescent="0.25">
      <c r="A162">
        <v>153</v>
      </c>
      <c r="B162" s="5">
        <v>48709</v>
      </c>
      <c r="C162" s="4">
        <f t="shared" si="8"/>
        <v>76335.664783558343</v>
      </c>
      <c r="D162" s="4">
        <f t="shared" si="9"/>
        <v>324.42657533012294</v>
      </c>
      <c r="E162" s="4">
        <f t="shared" si="10"/>
        <v>2897.4859253742025</v>
      </c>
      <c r="F162" s="4">
        <f t="shared" si="11"/>
        <v>73762.605433514269</v>
      </c>
    </row>
    <row r="163" spans="1:7" x14ac:dyDescent="0.25">
      <c r="A163" s="6">
        <v>154</v>
      </c>
      <c r="B163" s="7">
        <v>48740</v>
      </c>
      <c r="C163" s="8">
        <f t="shared" si="8"/>
        <v>73762.605433514269</v>
      </c>
      <c r="D163" s="8">
        <f t="shared" si="9"/>
        <v>313.49107309243561</v>
      </c>
      <c r="E163" s="8">
        <f t="shared" si="10"/>
        <v>2897.4859253742025</v>
      </c>
      <c r="F163" s="8">
        <f t="shared" si="11"/>
        <v>71178.610581232497</v>
      </c>
      <c r="G163" s="10">
        <f>SUM(D152:D163)</f>
        <v>4473.5508958628188</v>
      </c>
    </row>
    <row r="164" spans="1:7" x14ac:dyDescent="0.25">
      <c r="A164">
        <v>155</v>
      </c>
      <c r="B164" s="5">
        <v>48770</v>
      </c>
      <c r="C164" s="4">
        <f t="shared" si="8"/>
        <v>71178.610581232497</v>
      </c>
      <c r="D164" s="4">
        <f t="shared" si="9"/>
        <v>302.5090949702381</v>
      </c>
      <c r="E164" s="4">
        <f t="shared" si="10"/>
        <v>2897.4859253742025</v>
      </c>
      <c r="F164" s="4">
        <f t="shared" si="11"/>
        <v>68583.633750828536</v>
      </c>
    </row>
    <row r="165" spans="1:7" x14ac:dyDescent="0.25">
      <c r="A165">
        <v>156</v>
      </c>
      <c r="B165" s="5">
        <v>48801</v>
      </c>
      <c r="C165" s="4">
        <f t="shared" si="8"/>
        <v>68583.633750828536</v>
      </c>
      <c r="D165" s="4">
        <f t="shared" si="9"/>
        <v>291.48044344102124</v>
      </c>
      <c r="E165" s="4">
        <f t="shared" si="10"/>
        <v>2897.4859253742025</v>
      </c>
      <c r="F165" s="4">
        <f t="shared" si="11"/>
        <v>65977.628268895351</v>
      </c>
    </row>
    <row r="166" spans="1:7" x14ac:dyDescent="0.25">
      <c r="A166">
        <v>157</v>
      </c>
      <c r="B166" s="5">
        <v>48832</v>
      </c>
      <c r="C166" s="4">
        <f t="shared" si="8"/>
        <v>65977.628268895351</v>
      </c>
      <c r="D166" s="4">
        <f t="shared" si="9"/>
        <v>280.40492014280522</v>
      </c>
      <c r="E166" s="4">
        <f t="shared" si="10"/>
        <v>2897.4859253742025</v>
      </c>
      <c r="F166" s="4">
        <f t="shared" si="11"/>
        <v>63360.547263663946</v>
      </c>
    </row>
    <row r="167" spans="1:7" x14ac:dyDescent="0.25">
      <c r="A167">
        <v>158</v>
      </c>
      <c r="B167" s="5">
        <v>48862</v>
      </c>
      <c r="C167" s="4">
        <f t="shared" si="8"/>
        <v>63360.547263663946</v>
      </c>
      <c r="D167" s="4">
        <f t="shared" si="9"/>
        <v>269.28232587057175</v>
      </c>
      <c r="E167" s="4">
        <f t="shared" si="10"/>
        <v>2897.4859253742025</v>
      </c>
      <c r="F167" s="4">
        <f t="shared" si="11"/>
        <v>60732.343664160311</v>
      </c>
    </row>
    <row r="168" spans="1:7" x14ac:dyDescent="0.25">
      <c r="A168">
        <v>159</v>
      </c>
      <c r="B168" s="5">
        <v>48893</v>
      </c>
      <c r="C168" s="4">
        <f t="shared" si="8"/>
        <v>60732.343664160311</v>
      </c>
      <c r="D168" s="4">
        <f t="shared" si="9"/>
        <v>258.1124605726813</v>
      </c>
      <c r="E168" s="4">
        <f t="shared" si="10"/>
        <v>2897.4859253742025</v>
      </c>
      <c r="F168" s="4">
        <f t="shared" si="11"/>
        <v>58092.970199358788</v>
      </c>
    </row>
    <row r="169" spans="1:7" x14ac:dyDescent="0.25">
      <c r="A169">
        <v>160</v>
      </c>
      <c r="B169" s="5">
        <v>48923</v>
      </c>
      <c r="C169" s="4">
        <f t="shared" si="8"/>
        <v>58092.970199358788</v>
      </c>
      <c r="D169" s="4">
        <f t="shared" si="9"/>
        <v>246.89512334727485</v>
      </c>
      <c r="E169" s="4">
        <f t="shared" si="10"/>
        <v>2897.4859253742025</v>
      </c>
      <c r="F169" s="4">
        <f t="shared" si="11"/>
        <v>55442.379397331861</v>
      </c>
    </row>
    <row r="170" spans="1:7" x14ac:dyDescent="0.25">
      <c r="A170">
        <v>161</v>
      </c>
      <c r="B170" s="5">
        <v>48954</v>
      </c>
      <c r="C170" s="4">
        <f t="shared" si="8"/>
        <v>55442.379397331861</v>
      </c>
      <c r="D170" s="4">
        <f t="shared" si="9"/>
        <v>235.63011243866038</v>
      </c>
      <c r="E170" s="4">
        <f t="shared" si="10"/>
        <v>2897.4859253742025</v>
      </c>
      <c r="F170" s="4">
        <f t="shared" si="11"/>
        <v>52780.523584396316</v>
      </c>
    </row>
    <row r="171" spans="1:7" x14ac:dyDescent="0.25">
      <c r="A171">
        <v>162</v>
      </c>
      <c r="B171" s="5">
        <v>48985</v>
      </c>
      <c r="C171" s="4">
        <f t="shared" si="8"/>
        <v>52780.523584396316</v>
      </c>
      <c r="D171" s="4">
        <f t="shared" si="9"/>
        <v>224.31722523368433</v>
      </c>
      <c r="E171" s="4">
        <f t="shared" si="10"/>
        <v>2897.4859253742025</v>
      </c>
      <c r="F171" s="4">
        <f t="shared" si="11"/>
        <v>50107.354884255794</v>
      </c>
    </row>
    <row r="172" spans="1:7" x14ac:dyDescent="0.25">
      <c r="A172">
        <v>163</v>
      </c>
      <c r="B172" s="5">
        <v>49013</v>
      </c>
      <c r="C172" s="4">
        <f t="shared" si="8"/>
        <v>50107.354884255794</v>
      </c>
      <c r="D172" s="4">
        <f t="shared" si="9"/>
        <v>212.9562582580871</v>
      </c>
      <c r="E172" s="4">
        <f t="shared" si="10"/>
        <v>2897.4859253742025</v>
      </c>
      <c r="F172" s="4">
        <f t="shared" si="11"/>
        <v>47422.825217139674</v>
      </c>
    </row>
    <row r="173" spans="1:7" x14ac:dyDescent="0.25">
      <c r="A173">
        <v>164</v>
      </c>
      <c r="B173" s="5">
        <v>49044</v>
      </c>
      <c r="C173" s="4">
        <f t="shared" si="8"/>
        <v>47422.825217139674</v>
      </c>
      <c r="D173" s="4">
        <f t="shared" si="9"/>
        <v>201.54700717284359</v>
      </c>
      <c r="E173" s="4">
        <f t="shared" si="10"/>
        <v>2897.4859253742025</v>
      </c>
      <c r="F173" s="4">
        <f t="shared" si="11"/>
        <v>44726.886298938312</v>
      </c>
    </row>
    <row r="174" spans="1:7" x14ac:dyDescent="0.25">
      <c r="A174">
        <v>165</v>
      </c>
      <c r="B174" s="5">
        <v>49074</v>
      </c>
      <c r="C174" s="9">
        <f t="shared" si="8"/>
        <v>44726.886298938312</v>
      </c>
      <c r="D174" s="9">
        <f t="shared" si="9"/>
        <v>190.08926677048782</v>
      </c>
      <c r="E174" s="9">
        <f t="shared" si="10"/>
        <v>2897.4859253742025</v>
      </c>
      <c r="F174" s="9">
        <f t="shared" si="11"/>
        <v>42019.489640334599</v>
      </c>
    </row>
    <row r="175" spans="1:7" x14ac:dyDescent="0.25">
      <c r="A175" s="6">
        <v>166</v>
      </c>
      <c r="B175" s="7">
        <v>49105</v>
      </c>
      <c r="C175" s="8">
        <f t="shared" si="8"/>
        <v>42019.489640334599</v>
      </c>
      <c r="D175" s="8">
        <f t="shared" si="9"/>
        <v>178.58283097142203</v>
      </c>
      <c r="E175" s="8">
        <f t="shared" si="10"/>
        <v>2897.4859253742025</v>
      </c>
      <c r="F175" s="8">
        <f t="shared" si="11"/>
        <v>39300.586545931816</v>
      </c>
      <c r="G175" s="10">
        <f>SUM(D164:D175)</f>
        <v>2891.8070691897783</v>
      </c>
    </row>
    <row r="176" spans="1:7" x14ac:dyDescent="0.25">
      <c r="A176">
        <v>167</v>
      </c>
      <c r="B176" s="5">
        <v>49135</v>
      </c>
      <c r="C176" s="4">
        <f t="shared" si="8"/>
        <v>39300.586545931816</v>
      </c>
      <c r="D176" s="4">
        <f t="shared" si="9"/>
        <v>167.0274928202102</v>
      </c>
      <c r="E176" s="4">
        <f t="shared" si="10"/>
        <v>2897.4859253742025</v>
      </c>
      <c r="F176" s="4">
        <f t="shared" si="11"/>
        <v>36570.128113377825</v>
      </c>
    </row>
    <row r="177" spans="1:7" x14ac:dyDescent="0.25">
      <c r="A177">
        <v>168</v>
      </c>
      <c r="B177" s="5">
        <v>49166</v>
      </c>
      <c r="C177" s="4">
        <f t="shared" si="8"/>
        <v>36570.128113377825</v>
      </c>
      <c r="D177" s="4">
        <f t="shared" si="9"/>
        <v>155.42304448185575</v>
      </c>
      <c r="E177" s="4">
        <f t="shared" si="10"/>
        <v>2897.4859253742025</v>
      </c>
      <c r="F177" s="4">
        <f t="shared" si="11"/>
        <v>33828.065232485475</v>
      </c>
    </row>
    <row r="178" spans="1:7" x14ac:dyDescent="0.25">
      <c r="A178">
        <v>169</v>
      </c>
      <c r="B178" s="5">
        <v>49197</v>
      </c>
      <c r="C178" s="4">
        <f t="shared" si="8"/>
        <v>33828.065232485475</v>
      </c>
      <c r="D178" s="4">
        <f t="shared" si="9"/>
        <v>143.76927723806327</v>
      </c>
      <c r="E178" s="4">
        <f t="shared" si="10"/>
        <v>2897.4859253742025</v>
      </c>
      <c r="F178" s="4">
        <f t="shared" si="11"/>
        <v>31074.348584349333</v>
      </c>
    </row>
    <row r="179" spans="1:7" x14ac:dyDescent="0.25">
      <c r="A179">
        <v>170</v>
      </c>
      <c r="B179" s="5">
        <v>49227</v>
      </c>
      <c r="C179" s="4">
        <f t="shared" si="8"/>
        <v>31074.348584349333</v>
      </c>
      <c r="D179" s="4">
        <f t="shared" si="9"/>
        <v>132.06598148348465</v>
      </c>
      <c r="E179" s="4">
        <f t="shared" si="10"/>
        <v>2897.4859253742025</v>
      </c>
      <c r="F179" s="4">
        <f t="shared" si="11"/>
        <v>28308.928640458613</v>
      </c>
    </row>
    <row r="180" spans="1:7" x14ac:dyDescent="0.25">
      <c r="A180">
        <v>171</v>
      </c>
      <c r="B180" s="5">
        <v>49258</v>
      </c>
      <c r="C180" s="4">
        <f t="shared" si="8"/>
        <v>28308.928640458613</v>
      </c>
      <c r="D180" s="4">
        <f t="shared" si="9"/>
        <v>120.3129467219491</v>
      </c>
      <c r="E180" s="4">
        <f t="shared" si="10"/>
        <v>2897.4859253742025</v>
      </c>
      <c r="F180" s="4">
        <f t="shared" si="11"/>
        <v>25531.755661806357</v>
      </c>
    </row>
    <row r="181" spans="1:7" x14ac:dyDescent="0.25">
      <c r="A181">
        <v>172</v>
      </c>
      <c r="B181" s="5">
        <v>49288</v>
      </c>
      <c r="C181" s="4">
        <f t="shared" si="8"/>
        <v>25531.755661806357</v>
      </c>
      <c r="D181" s="4">
        <f t="shared" si="9"/>
        <v>108.50996156267701</v>
      </c>
      <c r="E181" s="4">
        <f t="shared" si="10"/>
        <v>2897.4859253742025</v>
      </c>
      <c r="F181" s="4">
        <f t="shared" si="11"/>
        <v>22742.779697994833</v>
      </c>
    </row>
    <row r="182" spans="1:7" x14ac:dyDescent="0.25">
      <c r="A182">
        <v>173</v>
      </c>
      <c r="B182" s="5">
        <v>49319</v>
      </c>
      <c r="C182" s="4">
        <f t="shared" si="8"/>
        <v>22742.779697994833</v>
      </c>
      <c r="D182" s="4">
        <f t="shared" si="9"/>
        <v>96.656813716478041</v>
      </c>
      <c r="E182" s="4">
        <f t="shared" si="10"/>
        <v>2897.4859253742025</v>
      </c>
      <c r="F182" s="4">
        <f t="shared" si="11"/>
        <v>19941.950586337109</v>
      </c>
    </row>
    <row r="183" spans="1:7" x14ac:dyDescent="0.25">
      <c r="A183">
        <v>174</v>
      </c>
      <c r="B183" s="5">
        <v>49350</v>
      </c>
      <c r="C183" s="4">
        <f t="shared" si="8"/>
        <v>19941.950586337109</v>
      </c>
      <c r="D183" s="4">
        <f t="shared" si="9"/>
        <v>84.753289991932704</v>
      </c>
      <c r="E183" s="4">
        <f t="shared" si="10"/>
        <v>2897.4859253742025</v>
      </c>
      <c r="F183" s="4">
        <f t="shared" si="11"/>
        <v>17129.217950954837</v>
      </c>
    </row>
    <row r="184" spans="1:7" x14ac:dyDescent="0.25">
      <c r="A184">
        <v>175</v>
      </c>
      <c r="B184" s="5">
        <v>49378</v>
      </c>
      <c r="C184" s="4">
        <f t="shared" si="8"/>
        <v>17129.217950954837</v>
      </c>
      <c r="D184" s="4">
        <f t="shared" si="9"/>
        <v>72.799176291558055</v>
      </c>
      <c r="E184" s="4">
        <f t="shared" si="10"/>
        <v>2897.4859253742025</v>
      </c>
      <c r="F184" s="4">
        <f t="shared" si="11"/>
        <v>14304.531201872192</v>
      </c>
    </row>
    <row r="185" spans="1:7" x14ac:dyDescent="0.25">
      <c r="A185">
        <v>176</v>
      </c>
      <c r="B185" s="5">
        <v>49409</v>
      </c>
      <c r="C185" s="4">
        <f t="shared" si="8"/>
        <v>14304.531201872192</v>
      </c>
      <c r="D185" s="4">
        <f t="shared" si="9"/>
        <v>60.794257607956816</v>
      </c>
      <c r="E185" s="4">
        <f t="shared" si="10"/>
        <v>2897.4859253742025</v>
      </c>
      <c r="F185" s="4">
        <f t="shared" si="11"/>
        <v>11467.839534105948</v>
      </c>
    </row>
    <row r="186" spans="1:7" x14ac:dyDescent="0.25">
      <c r="A186">
        <v>177</v>
      </c>
      <c r="B186" s="5">
        <v>49439</v>
      </c>
      <c r="C186" s="9">
        <f t="shared" si="8"/>
        <v>11467.839534105948</v>
      </c>
      <c r="D186" s="9">
        <f t="shared" si="9"/>
        <v>48.73831801995027</v>
      </c>
      <c r="E186" s="9">
        <f t="shared" si="10"/>
        <v>2897.4859253742025</v>
      </c>
      <c r="F186" s="9">
        <f t="shared" si="11"/>
        <v>8619.0919267516947</v>
      </c>
    </row>
    <row r="187" spans="1:7" x14ac:dyDescent="0.25">
      <c r="A187" s="6">
        <v>178</v>
      </c>
      <c r="B187" s="7">
        <v>49470</v>
      </c>
      <c r="C187" s="8">
        <f t="shared" si="8"/>
        <v>8619.0919267516947</v>
      </c>
      <c r="D187" s="8">
        <f t="shared" si="9"/>
        <v>36.6311406886947</v>
      </c>
      <c r="E187" s="8">
        <f t="shared" si="10"/>
        <v>2897.4859253742025</v>
      </c>
      <c r="F187" s="8">
        <f t="shared" si="11"/>
        <v>5758.2371420661866</v>
      </c>
      <c r="G187" s="10">
        <f>SUM(D176:D187)</f>
        <v>1227.4817006248104</v>
      </c>
    </row>
    <row r="188" spans="1:7" x14ac:dyDescent="0.25">
      <c r="A188">
        <v>179</v>
      </c>
      <c r="B188" s="5">
        <v>49500</v>
      </c>
      <c r="C188" s="4">
        <f t="shared" si="8"/>
        <v>5758.2371420661866</v>
      </c>
      <c r="D188" s="4">
        <f t="shared" si="9"/>
        <v>24.472507853781291</v>
      </c>
      <c r="E188" s="4">
        <f t="shared" si="10"/>
        <v>2897.4859253742025</v>
      </c>
      <c r="F188" s="4">
        <f t="shared" si="11"/>
        <v>2885.2237245457654</v>
      </c>
    </row>
    <row r="189" spans="1:7" x14ac:dyDescent="0.25">
      <c r="A189" s="6">
        <v>180</v>
      </c>
      <c r="B189" s="7">
        <v>49531</v>
      </c>
      <c r="C189" s="8">
        <f t="shared" si="8"/>
        <v>2885.2237245457654</v>
      </c>
      <c r="D189" s="8">
        <f t="shared" si="9"/>
        <v>12.262200829319502</v>
      </c>
      <c r="E189" s="8">
        <f t="shared" si="10"/>
        <v>2897.4859253742025</v>
      </c>
      <c r="F189" s="8">
        <f t="shared" si="11"/>
        <v>8.8266460807062685E-10</v>
      </c>
      <c r="G189" s="10">
        <f>SUM(D188:D189)</f>
        <v>36.734708683100791</v>
      </c>
    </row>
    <row r="190" spans="1:7" x14ac:dyDescent="0.25">
      <c r="D190" s="11">
        <f>SUM(D9:D189)</f>
        <v>157547.46656735759</v>
      </c>
      <c r="E190" s="11"/>
      <c r="F190" s="11"/>
      <c r="G190" s="11">
        <f t="shared" ref="G190" si="12">SUM(G9:G189)</f>
        <v>157547.46656735754</v>
      </c>
    </row>
  </sheetData>
  <hyperlinks>
    <hyperlink ref="C4" r:id="rId1" xr:uid="{F39096AF-0502-4A88-AC9F-6EF8821EC1F3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$3,000pm</vt:lpstr>
      <vt:lpstr>Minimum</vt:lpstr>
      <vt:lpstr>'$3,000pm'!Print_Area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Mulhearn</dc:creator>
  <cp:lastModifiedBy>James Mulhearn</cp:lastModifiedBy>
  <cp:lastPrinted>2023-09-28T00:44:27Z</cp:lastPrinted>
  <dcterms:created xsi:type="dcterms:W3CDTF">2020-08-05T07:30:31Z</dcterms:created>
  <dcterms:modified xsi:type="dcterms:W3CDTF">2023-12-11T00:16:23Z</dcterms:modified>
</cp:coreProperties>
</file>