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elen Hill\VerifyNow\Accurate\Settlement\Distributions\"/>
    </mc:Choice>
  </mc:AlternateContent>
  <xr:revisionPtr revIDLastSave="0" documentId="8_{00C1F043-1251-4307-834F-DA1D0031C1BD}" xr6:coauthVersionLast="36" xr6:coauthVersionMax="36" xr10:uidLastSave="{00000000-0000-0000-0000-000000000000}"/>
  <bookViews>
    <workbookView xWindow="0" yWindow="0" windowWidth="28800" windowHeight="12225" xr2:uid="{2AFED1CE-BF37-4D46-9CCF-D943797AEB7B}"/>
  </bookViews>
  <sheets>
    <sheet name="Sheet1" sheetId="1" r:id="rId1"/>
  </sheets>
  <definedNames>
    <definedName name="_xlnm.Print_Area" localSheetId="0">Sheet1!$C$6:$E$28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1" i="1"/>
  <c r="E22" i="1"/>
  <c r="E23" i="1"/>
  <c r="E24" i="1"/>
  <c r="E25" i="1"/>
  <c r="E26" i="1"/>
  <c r="E20" i="1"/>
  <c r="D27" i="1"/>
  <c r="E12" i="1"/>
  <c r="E14" i="1" s="1"/>
  <c r="E17" i="1" s="1"/>
</calcChain>
</file>

<file path=xl/sharedStrings.xml><?xml version="1.0" encoding="utf-8"?>
<sst xmlns="http://schemas.openxmlformats.org/spreadsheetml/2006/main" count="16" uniqueCount="16">
  <si>
    <t>Initial Consideration</t>
  </si>
  <si>
    <t>Disbursements</t>
  </si>
  <si>
    <t>MV Law</t>
  </si>
  <si>
    <t>Bates &amp; Pickering</t>
  </si>
  <si>
    <t>Cogent</t>
  </si>
  <si>
    <t>Balance</t>
  </si>
  <si>
    <t>less contingency</t>
  </si>
  <si>
    <t>Balance for distribution</t>
  </si>
  <si>
    <t>Shareholders</t>
  </si>
  <si>
    <t>VK Ngo</t>
  </si>
  <si>
    <t>Practical Risk Solutions</t>
  </si>
  <si>
    <t>Hill Family Trust</t>
  </si>
  <si>
    <t>Think Distinct Trust</t>
  </si>
  <si>
    <t>Leonie Brosnahan</t>
  </si>
  <si>
    <t>Marieanne Curnow</t>
  </si>
  <si>
    <t>JL Cade Superfund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</si>
</sst>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44" fontId="0" fillId="0" borderId="0" xfId="0" applyNumberFormat="1"/>
    <xf numFmtId="9" fontId="0" fillId="0" borderId="0" xfId="0" applyNumberFormat="1"/>
    <xf numFmtId="0" fontId="2" fillId="0" borderId="0" xfId="0" applyFont="1"/>
    <xf numFmtId="44" fontId="2" fillId="0" borderId="0" xfId="0" applyNumberFormat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D054-B83B-4A81-9CB7-371F4CE9E8FA}">
  <dimension ref="C6:E27"/>
  <sheetViews>
    <sheetView tabSelected="1" workbookViewId="0">
      <selection activeCell="K20" sqref="K20"/>
    </sheetView>
  </sheetViews>
  <sheetFormatPr defaultRowHeight="15" x14ac:dyDescent="0.25"/>
  <cols>
    <col min="3" max="3" width="27.85546875" customWidth="1"/>
    <col min="4" max="4" width="10" customWidth="1"/>
    <col min="5" max="5" width="14.28515625" bestFit="1" customWidth="1"/>
  </cols>
  <sheetData>
    <row r="6" spans="3:5" x14ac:dyDescent="0.25">
      <c r="C6" s="4" t="s">
        <v>0</v>
      </c>
      <c r="D6" s="4"/>
      <c r="E6" s="6">
        <v>1995482</v>
      </c>
    </row>
    <row r="8" spans="3:5" x14ac:dyDescent="0.25">
      <c r="C8" t="s">
        <v>1</v>
      </c>
    </row>
    <row r="9" spans="3:5" x14ac:dyDescent="0.25">
      <c r="C9" t="s">
        <v>2</v>
      </c>
      <c r="E9" s="1">
        <v>30061.51</v>
      </c>
    </row>
    <row r="10" spans="3:5" x14ac:dyDescent="0.25">
      <c r="C10" t="s">
        <v>3</v>
      </c>
      <c r="E10" s="1">
        <v>10285</v>
      </c>
    </row>
    <row r="11" spans="3:5" x14ac:dyDescent="0.25">
      <c r="C11" t="s">
        <v>4</v>
      </c>
      <c r="E11" s="1">
        <v>23661.01</v>
      </c>
    </row>
    <row r="12" spans="3:5" x14ac:dyDescent="0.25">
      <c r="E12" s="1">
        <f>SUM(E9:E11)</f>
        <v>64007.51999999999</v>
      </c>
    </row>
    <row r="14" spans="3:5" x14ac:dyDescent="0.25">
      <c r="C14" s="4" t="s">
        <v>5</v>
      </c>
      <c r="D14" s="4"/>
      <c r="E14" s="5">
        <f>E6-E12</f>
        <v>1931474.48</v>
      </c>
    </row>
    <row r="15" spans="3:5" x14ac:dyDescent="0.25">
      <c r="C15" t="s">
        <v>6</v>
      </c>
      <c r="E15" s="1">
        <v>20000</v>
      </c>
    </row>
    <row r="17" spans="3:5" x14ac:dyDescent="0.25">
      <c r="C17" s="4" t="s">
        <v>7</v>
      </c>
      <c r="D17" s="4"/>
      <c r="E17" s="5">
        <f>E14-E15</f>
        <v>1911474.48</v>
      </c>
    </row>
    <row r="19" spans="3:5" x14ac:dyDescent="0.25">
      <c r="C19" t="s">
        <v>8</v>
      </c>
    </row>
    <row r="20" spans="3:5" x14ac:dyDescent="0.25">
      <c r="C20" t="s">
        <v>9</v>
      </c>
      <c r="D20" s="3">
        <v>0.25</v>
      </c>
      <c r="E20" s="2">
        <f>$E$17*D20</f>
        <v>477868.62</v>
      </c>
    </row>
    <row r="21" spans="3:5" x14ac:dyDescent="0.25">
      <c r="C21" t="s">
        <v>10</v>
      </c>
      <c r="D21" s="3">
        <v>0.2</v>
      </c>
      <c r="E21" s="2">
        <f t="shared" ref="E21:E26" si="0">$E$17*D21</f>
        <v>382294.89600000001</v>
      </c>
    </row>
    <row r="22" spans="3:5" x14ac:dyDescent="0.25">
      <c r="C22" t="s">
        <v>11</v>
      </c>
      <c r="D22" s="3">
        <v>0.2</v>
      </c>
      <c r="E22" s="2">
        <f t="shared" si="0"/>
        <v>382294.89600000001</v>
      </c>
    </row>
    <row r="23" spans="3:5" x14ac:dyDescent="0.25">
      <c r="C23" t="s">
        <v>12</v>
      </c>
      <c r="D23" s="3">
        <v>0.15</v>
      </c>
      <c r="E23" s="2">
        <f t="shared" si="0"/>
        <v>286721.17199999996</v>
      </c>
    </row>
    <row r="24" spans="3:5" x14ac:dyDescent="0.25">
      <c r="C24" t="s">
        <v>13</v>
      </c>
      <c r="D24" s="3">
        <v>0.1</v>
      </c>
      <c r="E24" s="2">
        <f t="shared" si="0"/>
        <v>191147.448</v>
      </c>
    </row>
    <row r="25" spans="3:5" x14ac:dyDescent="0.25">
      <c r="C25" t="s">
        <v>14</v>
      </c>
      <c r="D25" s="3">
        <v>0.05</v>
      </c>
      <c r="E25" s="2">
        <f t="shared" si="0"/>
        <v>95573.724000000002</v>
      </c>
    </row>
    <row r="26" spans="3:5" x14ac:dyDescent="0.25">
      <c r="C26" t="s">
        <v>15</v>
      </c>
      <c r="D26" s="3">
        <v>0.05</v>
      </c>
      <c r="E26" s="2">
        <f t="shared" si="0"/>
        <v>95573.724000000002</v>
      </c>
    </row>
    <row r="27" spans="3:5" x14ac:dyDescent="0.25">
      <c r="D27" s="3">
        <f>SUM(D20:D26)</f>
        <v>1</v>
      </c>
      <c r="E27" s="2">
        <f>SUM(E20:E26)</f>
        <v>1911474.48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9" ma:contentTypeDescription="Create a new document." ma:contentTypeScope="" ma:versionID="c4a3162601276ae14381144f1b92bfe6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36f5dbe93b74ffbf010a001adc5db890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TaxCatchAll xmlns="49111568-fa7e-4c01-9031-519e05a26ba5" xsi:nil="true"/>
    <JSONPreview xmlns="fdeb6669-d464-4701-bd3a-0c342e62f23c" xsi:nil="true"/>
    <SharedDocumentAccessGuid xmlns="fdeb6669-d464-4701-bd3a-0c342e62f23c" xsi:nil="true"/>
    <lcf76f155ced4ddcb4097134ff3c332f xmlns="fdeb6669-d464-4701-bd3a-0c342e62f23c">
      <Terms xmlns="http://schemas.microsoft.com/office/infopath/2007/PartnerControls"/>
    </lcf76f155ced4ddcb4097134ff3c332f>
    <MigratedSourceSystemLocationNote xmlns="fdeb6669-d464-4701-bd3a-0c342e62f23c" xsi:nil="true"/>
  </documentManagement>
</p:properties>
</file>

<file path=customXml/itemProps1.xml><?xml version="1.0" encoding="utf-8"?>
<ds:datastoreItem xmlns:ds="http://schemas.openxmlformats.org/officeDocument/2006/customXml" ds:itemID="{43A1FF9C-71AF-42CB-9A2B-79F5F6F7B6BD}"/>
</file>

<file path=customXml/itemProps2.xml><?xml version="1.0" encoding="utf-8"?>
<ds:datastoreItem xmlns:ds="http://schemas.openxmlformats.org/officeDocument/2006/customXml" ds:itemID="{DDB3200E-BF5A-4527-AF73-0910C803C8BF}"/>
</file>

<file path=customXml/itemProps3.xml><?xml version="1.0" encoding="utf-8"?>
<ds:datastoreItem xmlns:ds="http://schemas.openxmlformats.org/officeDocument/2006/customXml" ds:itemID="{4AD2BAB7-9DD0-47D3-989F-72A0AC7B7C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Hill</dc:creator>
  <cp:lastModifiedBy>Helen Hill</cp:lastModifiedBy>
  <cp:lastPrinted>2023-03-02T20:47:26Z</cp:lastPrinted>
  <dcterms:created xsi:type="dcterms:W3CDTF">2023-03-02T20:43:05Z</dcterms:created>
  <dcterms:modified xsi:type="dcterms:W3CDTF">2023-03-02T20:48:26Z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</Properties>
</file>