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ben\Downloads\2022 &amp; 2023 SMSF - Coolcarknee\"/>
    </mc:Choice>
  </mc:AlternateContent>
  <xr:revisionPtr revIDLastSave="0" documentId="13_ncr:1_{56688F23-7434-4DAA-A465-2851D72439A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K2" i="1"/>
  <c r="H3" i="1"/>
  <c r="H4" i="1"/>
  <c r="H5" i="1"/>
  <c r="H6" i="1"/>
  <c r="H2" i="1"/>
  <c r="G6" i="1"/>
  <c r="G5" i="1"/>
  <c r="G4" i="1"/>
  <c r="G3" i="1"/>
  <c r="K9" i="1"/>
  <c r="G2" i="1"/>
  <c r="G9" i="1" s="1"/>
  <c r="I4" i="1" l="1"/>
  <c r="I6" i="1"/>
  <c r="I5" i="1"/>
  <c r="I3" i="1"/>
  <c r="H9" i="1" l="1"/>
  <c r="I9" i="1"/>
</calcChain>
</file>

<file path=xl/sharedStrings.xml><?xml version="1.0" encoding="utf-8"?>
<sst xmlns="http://schemas.openxmlformats.org/spreadsheetml/2006/main" count="13" uniqueCount="13">
  <si>
    <t>Shares</t>
  </si>
  <si>
    <t>Unit</t>
  </si>
  <si>
    <t>Price</t>
  </si>
  <si>
    <t>Closing Position USD</t>
  </si>
  <si>
    <t>Closing position AUD</t>
  </si>
  <si>
    <t>Price in AUD</t>
  </si>
  <si>
    <t>Exchange Rate</t>
  </si>
  <si>
    <t>DVAX</t>
  </si>
  <si>
    <t>PATH</t>
  </si>
  <si>
    <t>SNAP</t>
  </si>
  <si>
    <t>STNE</t>
  </si>
  <si>
    <t>TASK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</si>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</sst>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* #,##0.0000_-;\-* #,##0.0000_-;_-* &quot;-&quot;??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K9"/>
  <sheetViews>
    <sheetView tabSelected="1" workbookViewId="0">
      <selection activeCell="H9" sqref="H9"/>
    </sheetView>
  </sheetViews>
  <sheetFormatPr defaultRowHeight="14.5" x14ac:dyDescent="0.35"/>
  <cols>
    <col min="8" max="8" width="18.81640625" bestFit="1" customWidth="1"/>
    <col min="9" max="9" width="11.26953125" bestFit="1" customWidth="1"/>
  </cols>
  <sheetData>
    <row r="1" spans="3:11" x14ac:dyDescent="0.35"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K1" t="s">
        <v>6</v>
      </c>
    </row>
    <row r="2" spans="3:11" x14ac:dyDescent="0.35">
      <c r="D2" t="s">
        <v>7</v>
      </c>
      <c r="E2">
        <v>500</v>
      </c>
      <c r="F2">
        <v>12.92</v>
      </c>
      <c r="G2">
        <f>E2*F2</f>
        <v>6460</v>
      </c>
      <c r="H2" s="1">
        <f>G2/$K$2</f>
        <v>9694.5230692793939</v>
      </c>
      <c r="I2" s="2">
        <f>H2/E2</f>
        <v>19.389046138558786</v>
      </c>
      <c r="K2">
        <f>18517.05/27788.54</f>
        <v>0.66635562717580699</v>
      </c>
    </row>
    <row r="3" spans="3:11" x14ac:dyDescent="0.35">
      <c r="D3" t="s">
        <v>8</v>
      </c>
      <c r="E3">
        <v>165</v>
      </c>
      <c r="F3">
        <v>16.57</v>
      </c>
      <c r="G3">
        <f t="shared" ref="G3:G6" si="0">E3*F3</f>
        <v>2734.05</v>
      </c>
      <c r="H3" s="1">
        <f t="shared" ref="H3:H6" si="1">G3/$K$2</f>
        <v>4102.9892875485029</v>
      </c>
      <c r="I3" s="2">
        <f t="shared" ref="I3:I6" si="2">H3/E3</f>
        <v>24.866601742718199</v>
      </c>
    </row>
    <row r="4" spans="3:11" x14ac:dyDescent="0.35">
      <c r="D4" t="s">
        <v>9</v>
      </c>
      <c r="E4">
        <v>100</v>
      </c>
      <c r="F4">
        <v>11.84</v>
      </c>
      <c r="G4">
        <f t="shared" si="0"/>
        <v>1184</v>
      </c>
      <c r="H4" s="1">
        <f t="shared" si="1"/>
        <v>1776.8289959793813</v>
      </c>
      <c r="I4" s="2">
        <f t="shared" si="2"/>
        <v>17.768289959793812</v>
      </c>
    </row>
    <row r="5" spans="3:11" x14ac:dyDescent="0.35">
      <c r="D5" t="s">
        <v>10</v>
      </c>
      <c r="E5">
        <v>550</v>
      </c>
      <c r="F5">
        <v>12.74</v>
      </c>
      <c r="G5">
        <f t="shared" si="0"/>
        <v>7007</v>
      </c>
      <c r="H5" s="1">
        <f t="shared" si="1"/>
        <v>10515.406059820543</v>
      </c>
      <c r="I5" s="2">
        <f t="shared" si="2"/>
        <v>19.118920108764623</v>
      </c>
    </row>
    <row r="6" spans="3:11" x14ac:dyDescent="0.35">
      <c r="D6" t="s">
        <v>11</v>
      </c>
      <c r="E6">
        <v>100</v>
      </c>
      <c r="F6">
        <v>11.32</v>
      </c>
      <c r="G6">
        <f t="shared" si="0"/>
        <v>1132</v>
      </c>
      <c r="H6" s="1">
        <f t="shared" si="1"/>
        <v>1698.7925873721786</v>
      </c>
      <c r="I6" s="2">
        <f t="shared" si="2"/>
        <v>16.987925873721785</v>
      </c>
    </row>
    <row r="7" spans="3:11" x14ac:dyDescent="0.35">
      <c r="H7" s="1"/>
      <c r="I7" s="2"/>
    </row>
    <row r="8" spans="3:11" x14ac:dyDescent="0.35">
      <c r="H8" s="1"/>
      <c r="I8" s="2"/>
    </row>
    <row r="9" spans="3:11" x14ac:dyDescent="0.35">
      <c r="C9" t="s">
        <v>12</v>
      </c>
      <c r="G9">
        <f t="shared" ref="G9:K9" si="3">SUM(G2:G6)</f>
        <v>18517.05</v>
      </c>
      <c r="H9" s="1">
        <f t="shared" si="3"/>
        <v>27788.540000000005</v>
      </c>
      <c r="I9" s="2">
        <f t="shared" si="3"/>
        <v>98.130783823557209</v>
      </c>
      <c r="K9">
        <f t="shared" si="3"/>
        <v>0.66635562717580699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Liu</dc:creator>
  <cp:lastModifiedBy>Ben Liu</cp:lastModifiedBy>
  <dcterms:created xsi:type="dcterms:W3CDTF">2015-06-05T18:17:20Z</dcterms:created>
  <dcterms:modified xsi:type="dcterms:W3CDTF">2023-12-11T03:58:04Z</dcterms:modified>
</cp:coreProperties>
</file>