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I\IRVC\2021\Workpapers\9. Expenses\General\"/>
    </mc:Choice>
  </mc:AlternateContent>
  <xr:revisionPtr revIDLastSave="0" documentId="13_ncr:1_{716440AD-29E8-4B7D-A781-D6B98B344B16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4" i="1"/>
  <c r="G13" i="1"/>
  <c r="G11" i="1"/>
  <c r="F22" i="1" l="1"/>
  <c r="E22" i="1"/>
  <c r="F21" i="1"/>
  <c r="E21" i="1"/>
  <c r="F20" i="1"/>
  <c r="E20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<sst xmlns="http://schemas.openxmlformats.org/spreadsheetml/2006/main" count="32" uniqueCount="29">
  <si>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</si>
  <si>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</si>
  <si>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</si>
  <si>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</si>
  <si>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</si>
  <si>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</si>
  <si>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</si>
  <si>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</si>
  <si>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</si>
  <si>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</si>
  <si>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</si>
  <si>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</si>
  <si>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</si>
  <si>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</si>
  <si>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</si>
  <si>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</si>
  <si>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</si>
  <si>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</si>
  <si>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</si>
  <si>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</si>
  <si>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</si>
  <si>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</si>
  <si>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</si>
  <si>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</si>
  <si>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</si>
  <si>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</si>
  <si>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</si>
  <si>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</si>
  <si>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>Blandbury Pty Ltd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</si>
</sst>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4" workbookViewId="0">
      <selection activeCell="N16" sqref="N1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44356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900*1.1</f>
        <v>990.00000000000011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v>0</v>
      </c>
      <c r="I12" s="13">
        <f>+G12/11*0.75</f>
        <v>0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+(1500+100)*1.1</f>
        <v>1760.0000000000002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+(1130+50)*1.1</f>
        <v>1298</v>
      </c>
      <c r="I14" s="33">
        <f>+G14/11*0.75</f>
        <v>88.5</v>
      </c>
      <c r="K14" t="s">
        <v>27</v>
      </c>
      <c r="N14" s="41">
        <f>+G14/G15</f>
        <v>0.32065217391304346</v>
      </c>
    </row>
    <row r="15" spans="1:14" x14ac:dyDescent="0.25">
      <c r="A15" s="26"/>
      <c r="B15" s="26"/>
      <c r="C15" s="26"/>
      <c r="D15" s="26"/>
      <c r="E15" s="26"/>
      <c r="G15" s="27">
        <f>SUM(G11:G14)</f>
        <v>4048.0000000000005</v>
      </c>
      <c r="I15" s="27">
        <f>SUM(I11:I14)</f>
        <v>88.5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714</v>
      </c>
      <c r="F19" s="27">
        <f>1012-E19</f>
        <v>298</v>
      </c>
      <c r="G19" s="35">
        <f>SUM(E19:F19)</f>
        <v>1012</v>
      </c>
      <c r="I19" s="13">
        <f>+F19/11*0.75</f>
        <v>20.318181818181817</v>
      </c>
    </row>
    <row r="20" spans="1:9" x14ac:dyDescent="0.25">
      <c r="A20" s="26"/>
      <c r="B20" s="26"/>
      <c r="C20" s="34">
        <v>43800</v>
      </c>
      <c r="D20" s="26"/>
      <c r="E20" s="27">
        <f>+E19</f>
        <v>714</v>
      </c>
      <c r="F20" s="27">
        <f>+F19</f>
        <v>298</v>
      </c>
      <c r="G20" s="35">
        <f>SUM(E20:F20)</f>
        <v>1012</v>
      </c>
      <c r="I20" s="13">
        <f>+F20/11*0.75</f>
        <v>20.318181818181817</v>
      </c>
    </row>
    <row r="21" spans="1:9" x14ac:dyDescent="0.25">
      <c r="A21" s="26"/>
      <c r="B21" s="26"/>
      <c r="C21" s="34">
        <v>43891</v>
      </c>
      <c r="D21" s="26"/>
      <c r="E21" s="27">
        <f>+E19</f>
        <v>714</v>
      </c>
      <c r="F21" s="27">
        <f>+F19</f>
        <v>298</v>
      </c>
      <c r="G21" s="37">
        <f>SUM(E21:F21)</f>
        <v>1012</v>
      </c>
      <c r="H21" s="26"/>
      <c r="I21" s="27">
        <f>+F21/11*0.75</f>
        <v>20.318181818181817</v>
      </c>
    </row>
    <row r="22" spans="1:9" x14ac:dyDescent="0.25">
      <c r="A22" s="26"/>
      <c r="B22" s="26"/>
      <c r="C22" s="34">
        <v>44013</v>
      </c>
      <c r="D22" s="26"/>
      <c r="E22" s="33">
        <f>+E19</f>
        <v>714</v>
      </c>
      <c r="F22" s="33">
        <f>+F19</f>
        <v>298</v>
      </c>
      <c r="G22" s="36">
        <f>SUM(E22:F22)</f>
        <v>1012</v>
      </c>
      <c r="I22" s="33">
        <f>+F22/11*0.75</f>
        <v>20.318181818181817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2856</v>
      </c>
      <c r="F23" s="35">
        <f t="shared" si="0"/>
        <v>1192</v>
      </c>
      <c r="G23" s="35">
        <f t="shared" si="0"/>
        <v>4048</v>
      </c>
      <c r="I23" s="35">
        <f>SUM(I19:I22)</f>
        <v>81.272727272727266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990.00000000000011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-1095.9999999999998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106</v>
      </c>
      <c r="I29" s="33">
        <f>+G29/11*0.75</f>
        <v>7.2272727272727275</v>
      </c>
    </row>
    <row r="30" spans="1:9" x14ac:dyDescent="0.25">
      <c r="G30" s="35">
        <f>SUM(G26:G29)</f>
        <v>3.4106051316484809E-13</v>
      </c>
      <c r="I30" s="13">
        <f>SUM(I26:I29)</f>
        <v>7.2272727272727275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2021-06-08T23:41:01Z</dcterms:modified>
</cp:coreProperties>
</file>