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https://bluechipsuper.sharepoint.com/Shared Documents/Clients - SMSF Accounting/Morrison Super Fund/2019/"/>
    </mc:Choice>
  </mc:AlternateContent>
  <xr:revisionPtr revIDLastSave="9" documentId="8_{EA8CB9A9-1051-413A-A034-8ECC960CB665}" xr6:coauthVersionLast="43" xr6:coauthVersionMax="43" xr10:uidLastSave="{1BD25455-9E35-4818-8A00-C215BE7124FB}"/>
  <bookViews>
    <workbookView xWindow="3585" yWindow="1380" windowWidth="21600" windowHeight="11385" activeTab="1" xr2:uid="{00000000-000D-0000-FFFF-FFFF00000000}"/>
  </bookViews>
  <sheets>
    <sheet name="2018" sheetId="1" r:id="rId1"/>
    <sheet name="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  <c r="G15" i="2" s="1"/>
  <c r="F15" i="2"/>
  <c r="E15" i="2"/>
  <c r="G13" i="2"/>
  <c r="H13" i="2" s="1"/>
  <c r="I13" i="2" s="1"/>
  <c r="G12" i="2"/>
  <c r="H12" i="2" s="1"/>
  <c r="I12" i="2" s="1"/>
  <c r="G11" i="2"/>
  <c r="H11" i="2" s="1"/>
  <c r="I11" i="2" s="1"/>
  <c r="H10" i="2" l="1"/>
  <c r="H15" i="2"/>
  <c r="I10" i="2"/>
  <c r="I15" i="2" s="1"/>
  <c r="G13" i="1"/>
  <c r="H13" i="1" s="1"/>
  <c r="G12" i="1"/>
  <c r="H12" i="1" s="1"/>
  <c r="G11" i="1"/>
  <c r="H11" i="1" s="1"/>
  <c r="G10" i="1"/>
  <c r="H10" i="1" s="1"/>
  <c r="F15" i="1"/>
  <c r="I11" i="1" l="1"/>
  <c r="I12" i="1"/>
  <c r="I13" i="1"/>
  <c r="I10" i="1"/>
  <c r="E15" i="1" l="1"/>
  <c r="G15" i="1" l="1"/>
  <c r="I15" i="1" l="1"/>
  <c r="H15" i="1"/>
</calcChain>
</file>

<file path=xl/sharedStrings.xml><?xml version="1.0" encoding="utf-8"?>
<sst xmlns="http://schemas.openxmlformats.org/spreadsheetml/2006/main" count="40" uniqueCount="20">
  <si>
    <t>Depreciation Schedule</t>
  </si>
  <si>
    <t>Works</t>
  </si>
  <si>
    <t>Date Acquired</t>
  </si>
  <si>
    <t>OWDV</t>
  </si>
  <si>
    <t>Purchase Cost</t>
  </si>
  <si>
    <t>Depreciation</t>
  </si>
  <si>
    <t>CWDV</t>
  </si>
  <si>
    <t>Accumulated Dep</t>
  </si>
  <si>
    <t>Rate</t>
  </si>
  <si>
    <t>Morrison Super Fund</t>
  </si>
  <si>
    <t>12 Forest Oak Court, Chuwar QLD</t>
  </si>
  <si>
    <t>Property Purchase</t>
  </si>
  <si>
    <t>Air Conditioner</t>
  </si>
  <si>
    <t>Blinds</t>
  </si>
  <si>
    <t>Carpet</t>
  </si>
  <si>
    <t>Hot Water System</t>
  </si>
  <si>
    <t>Days Left in current year</t>
  </si>
  <si>
    <t>Total</t>
  </si>
  <si>
    <t>Capital Items per Schedule</t>
  </si>
  <si>
    <t>for the year ended 30th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</si>
</sst>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</sheetPr>
  <dimension ref="A1:I15"/>
  <sheetViews>
    <sheetView showOutlineSymbols="0" topLeftCell="A4" workbookViewId="0">
      <selection activeCell="F10" sqref="F10"/>
    </sheetView>
  </sheetViews>
  <sheetFormatPr defaultRowHeight="15" outlineLevelRow="1" outlineLevelCol="2" x14ac:dyDescent="0.25"/>
  <cols>
    <col min="1" max="1" width="21.140625" customWidth="1"/>
    <col min="2" max="2" width="13.7109375" bestFit="1" customWidth="1"/>
    <col min="3" max="4" width="13.7109375" customWidth="1" outlineLevel="2"/>
    <col min="5" max="5" width="13.42578125" bestFit="1" customWidth="1" outlineLevel="2"/>
    <col min="6" max="6" width="10.42578125" customWidth="1" outlineLevel="2"/>
    <col min="7" max="7" width="13" customWidth="1" outlineLevel="1"/>
    <col min="8" max="8" width="13.5703125" customWidth="1"/>
    <col min="9" max="9" width="16.7109375" bestFit="1" customWidth="1"/>
  </cols>
  <sheetData>
    <row r="1" spans="1:9" ht="18.75" x14ac:dyDescent="0.3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4" t="s">
        <v>19</v>
      </c>
      <c r="B3" s="4"/>
      <c r="C3" s="4"/>
      <c r="D3" s="4"/>
      <c r="E3" s="4"/>
      <c r="F3" s="4"/>
      <c r="G3" s="4"/>
      <c r="H3" s="4"/>
      <c r="I3" s="4"/>
    </row>
    <row r="5" spans="1:9" x14ac:dyDescent="0.25">
      <c r="A5" t="s">
        <v>10</v>
      </c>
    </row>
    <row r="7" spans="1:9" x14ac:dyDescent="0.25">
      <c r="A7" t="s">
        <v>11</v>
      </c>
    </row>
    <row r="8" spans="1:9" x14ac:dyDescent="0.25">
      <c r="A8" t="s">
        <v>18</v>
      </c>
    </row>
    <row r="9" spans="1:9" x14ac:dyDescent="0.25">
      <c r="A9" t="s">
        <v>1</v>
      </c>
      <c r="B9" t="s">
        <v>2</v>
      </c>
      <c r="C9" t="s">
        <v>16</v>
      </c>
      <c r="D9" t="s">
        <v>8</v>
      </c>
      <c r="E9" t="s">
        <v>4</v>
      </c>
      <c r="F9" t="s">
        <v>3</v>
      </c>
      <c r="G9" t="s">
        <v>5</v>
      </c>
      <c r="H9" t="s">
        <v>6</v>
      </c>
      <c r="I9" t="s">
        <v>7</v>
      </c>
    </row>
    <row r="10" spans="1:9" outlineLevel="1" x14ac:dyDescent="0.25">
      <c r="A10" t="s">
        <v>12</v>
      </c>
      <c r="B10" s="1">
        <v>41746</v>
      </c>
      <c r="C10" s="2"/>
      <c r="D10" s="3">
        <v>0.05</v>
      </c>
      <c r="E10">
        <v>4267.74</v>
      </c>
      <c r="F10">
        <v>3622.18</v>
      </c>
      <c r="G10">
        <f>ROUND(F10*D10,2)</f>
        <v>181.11</v>
      </c>
      <c r="H10">
        <f>F10-G10</f>
        <v>3441.0699999999997</v>
      </c>
      <c r="I10">
        <f>E10-H10</f>
        <v>826.67000000000007</v>
      </c>
    </row>
    <row r="11" spans="1:9" x14ac:dyDescent="0.25">
      <c r="A11" t="s">
        <v>13</v>
      </c>
      <c r="B11" s="1">
        <v>41746</v>
      </c>
      <c r="C11" s="2"/>
      <c r="D11" s="3">
        <v>0.1</v>
      </c>
      <c r="E11">
        <v>2212.0100000000002</v>
      </c>
      <c r="F11">
        <v>1579.75</v>
      </c>
      <c r="G11">
        <f>ROUND(F11*D11,2)</f>
        <v>157.97999999999999</v>
      </c>
      <c r="H11">
        <f t="shared" ref="H11:H13" si="0">F11-G11</f>
        <v>1421.77</v>
      </c>
      <c r="I11">
        <f t="shared" ref="I11:I13" si="1">E11-H11</f>
        <v>790.24000000000024</v>
      </c>
    </row>
    <row r="12" spans="1:9" x14ac:dyDescent="0.25">
      <c r="A12" t="s">
        <v>14</v>
      </c>
      <c r="B12" s="1">
        <v>41746</v>
      </c>
      <c r="C12" s="2"/>
      <c r="D12" s="3">
        <v>0.1</v>
      </c>
      <c r="E12">
        <v>2472.9699999999998</v>
      </c>
      <c r="F12">
        <v>1766.34</v>
      </c>
      <c r="G12">
        <f>ROUND(F12*D12,2)</f>
        <v>176.63</v>
      </c>
      <c r="H12">
        <f t="shared" si="0"/>
        <v>1589.71</v>
      </c>
      <c r="I12">
        <f t="shared" si="1"/>
        <v>883.25999999999976</v>
      </c>
    </row>
    <row r="13" spans="1:9" x14ac:dyDescent="0.25">
      <c r="A13" t="s">
        <v>15</v>
      </c>
      <c r="B13" s="1">
        <v>41746</v>
      </c>
      <c r="C13" s="2"/>
      <c r="D13" s="3">
        <v>8.3299999999999999E-2</v>
      </c>
      <c r="E13">
        <v>906.76</v>
      </c>
      <c r="F13">
        <v>686.96</v>
      </c>
      <c r="G13">
        <f>ROUND(F13*D13,2)</f>
        <v>57.22</v>
      </c>
      <c r="H13">
        <f t="shared" si="0"/>
        <v>629.74</v>
      </c>
      <c r="I13">
        <f t="shared" si="1"/>
        <v>277.02</v>
      </c>
    </row>
    <row r="15" spans="1:9" x14ac:dyDescent="0.25">
      <c r="A15" t="s">
        <v>17</v>
      </c>
      <c r="E15">
        <f t="shared" ref="E15:F15" si="2">SUM(E10:E14)</f>
        <v>9859.48</v>
      </c>
      <c r="F15">
        <f t="shared" si="2"/>
        <v>7655.2300000000005</v>
      </c>
      <c r="G15">
        <f>SUM(G10:G14)</f>
        <v>572.94000000000005</v>
      </c>
      <c r="H15">
        <f>SUM(H10:H14)</f>
        <v>7082.29</v>
      </c>
      <c r="I15">
        <f>SUM(I10:I14)</f>
        <v>2777.19</v>
      </c>
    </row>
  </sheetData>
  <mergeCells count="3">
    <mergeCell ref="A2:I2"/>
    <mergeCell ref="A1:I1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5E23-E736-4A4B-BE98-684CC3A40E17}">
  <sheetPr>
    <outlinePr showOutlineSymbols="0"/>
  </sheetPr>
  <dimension ref="A1:I15"/>
  <sheetViews>
    <sheetView tabSelected="1" showOutlineSymbols="0" topLeftCell="A4" workbookViewId="0">
      <selection activeCell="G15" sqref="G15"/>
    </sheetView>
  </sheetViews>
  <sheetFormatPr defaultRowHeight="15" x14ac:dyDescent="0.25"/>
  <cols>
    <col min="1" max="1" width="21.140625" customWidth="1"/>
    <col min="2" max="2" width="13.7109375" bestFit="1" customWidth="1"/>
    <col min="3" max="4" width="13.7109375" customWidth="1" outlineLevel="2"/>
    <col min="5" max="5" width="13.42578125" bestFit="1" customWidth="1" outlineLevel="2"/>
    <col min="6" max="6" width="10.42578125" customWidth="1" outlineLevel="2"/>
    <col min="7" max="7" width="13" customWidth="1" outlineLevel="1"/>
    <col min="8" max="8" width="13.5703125" customWidth="1"/>
    <col min="9" max="9" width="16.7109375" bestFit="1" customWidth="1"/>
  </cols>
  <sheetData>
    <row r="1" spans="1:9" ht="18.75" x14ac:dyDescent="0.3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4" t="s">
        <v>19</v>
      </c>
      <c r="B3" s="4"/>
      <c r="C3" s="4"/>
      <c r="D3" s="4"/>
      <c r="E3" s="4"/>
      <c r="F3" s="4"/>
      <c r="G3" s="4"/>
      <c r="H3" s="4"/>
      <c r="I3" s="4"/>
    </row>
    <row r="5" spans="1:9" x14ac:dyDescent="0.25">
      <c r="A5" t="s">
        <v>10</v>
      </c>
    </row>
    <row r="7" spans="1:9" x14ac:dyDescent="0.25">
      <c r="A7" t="s">
        <v>11</v>
      </c>
    </row>
    <row r="8" spans="1:9" x14ac:dyDescent="0.25">
      <c r="A8" t="s">
        <v>18</v>
      </c>
      <c r="F8">
        <v>2018</v>
      </c>
      <c r="G8">
        <v>2019</v>
      </c>
      <c r="H8">
        <v>2019</v>
      </c>
      <c r="I8">
        <v>2019</v>
      </c>
    </row>
    <row r="9" spans="1:9" x14ac:dyDescent="0.25">
      <c r="A9" t="s">
        <v>1</v>
      </c>
      <c r="B9" t="s">
        <v>2</v>
      </c>
      <c r="C9" t="s">
        <v>16</v>
      </c>
      <c r="D9" t="s">
        <v>8</v>
      </c>
      <c r="E9" t="s">
        <v>4</v>
      </c>
      <c r="F9" t="s">
        <v>3</v>
      </c>
      <c r="G9" t="s">
        <v>5</v>
      </c>
      <c r="H9" t="s">
        <v>6</v>
      </c>
      <c r="I9" t="s">
        <v>7</v>
      </c>
    </row>
    <row r="10" spans="1:9" outlineLevel="1" x14ac:dyDescent="0.25">
      <c r="A10" t="s">
        <v>12</v>
      </c>
      <c r="B10" s="1">
        <v>41746</v>
      </c>
      <c r="C10" s="2"/>
      <c r="D10" s="3">
        <v>0.05</v>
      </c>
      <c r="E10">
        <v>4267.74</v>
      </c>
      <c r="F10">
        <v>3441.0699999999997</v>
      </c>
      <c r="G10">
        <f>ROUND(F10*D10,2)</f>
        <v>172.05</v>
      </c>
      <c r="H10">
        <f>F10-G10</f>
        <v>3269.0199999999995</v>
      </c>
      <c r="I10">
        <f>E10-H10</f>
        <v>998.72000000000025</v>
      </c>
    </row>
    <row r="11" spans="1:9" x14ac:dyDescent="0.25">
      <c r="A11" t="s">
        <v>13</v>
      </c>
      <c r="B11" s="1">
        <v>41746</v>
      </c>
      <c r="C11" s="2"/>
      <c r="D11" s="3">
        <v>0.1</v>
      </c>
      <c r="E11">
        <v>2212.0100000000002</v>
      </c>
      <c r="F11">
        <v>1421.77</v>
      </c>
      <c r="G11">
        <f>ROUND(F11*D11,2)</f>
        <v>142.18</v>
      </c>
      <c r="H11">
        <f t="shared" ref="H11:H13" si="0">F11-G11</f>
        <v>1279.5899999999999</v>
      </c>
      <c r="I11">
        <f t="shared" ref="I11:I13" si="1">E11-H11</f>
        <v>932.4200000000003</v>
      </c>
    </row>
    <row r="12" spans="1:9" x14ac:dyDescent="0.25">
      <c r="A12" t="s">
        <v>14</v>
      </c>
      <c r="B12" s="1">
        <v>41746</v>
      </c>
      <c r="C12" s="2"/>
      <c r="D12" s="3">
        <v>0.1</v>
      </c>
      <c r="E12">
        <v>2472.9699999999998</v>
      </c>
      <c r="F12">
        <v>1589.71</v>
      </c>
      <c r="G12">
        <f>ROUND(F12*D12,2)</f>
        <v>158.97</v>
      </c>
      <c r="H12">
        <f t="shared" si="0"/>
        <v>1430.74</v>
      </c>
      <c r="I12">
        <f t="shared" si="1"/>
        <v>1042.2299999999998</v>
      </c>
    </row>
    <row r="13" spans="1:9" x14ac:dyDescent="0.25">
      <c r="A13" t="s">
        <v>15</v>
      </c>
      <c r="B13" s="1">
        <v>41746</v>
      </c>
      <c r="C13" s="2"/>
      <c r="D13" s="3">
        <v>8.3299999999999999E-2</v>
      </c>
      <c r="E13">
        <v>906.76</v>
      </c>
      <c r="F13">
        <v>629.74</v>
      </c>
      <c r="G13">
        <f>ROUND(F13*D13,2)</f>
        <v>52.46</v>
      </c>
      <c r="H13">
        <f t="shared" si="0"/>
        <v>577.28</v>
      </c>
      <c r="I13">
        <f t="shared" si="1"/>
        <v>329.48</v>
      </c>
    </row>
    <row r="15" spans="1:9" x14ac:dyDescent="0.25">
      <c r="A15" t="s">
        <v>17</v>
      </c>
      <c r="E15">
        <f t="shared" ref="E15:F15" si="2">SUM(E10:E14)</f>
        <v>9859.48</v>
      </c>
      <c r="F15">
        <f t="shared" si="2"/>
        <v>7082.29</v>
      </c>
      <c r="G15">
        <f>SUM(G10:G14)</f>
        <v>525.66000000000008</v>
      </c>
      <c r="H15">
        <f>SUM(H10:H14)</f>
        <v>6556.6299999999992</v>
      </c>
      <c r="I15">
        <f>SUM(I10:I14)</f>
        <v>3302.8500000000004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4C89FE4F6264BAE0689DA5D04D3B5" ma:contentTypeVersion="11" ma:contentTypeDescription="Create a new document." ma:contentTypeScope="" ma:versionID="e41509390d140c70159b875131a48662">
  <xsd:schema xmlns:xsd="http://www.w3.org/2001/XMLSchema" xmlns:xs="http://www.w3.org/2001/XMLSchema" xmlns:p="http://schemas.microsoft.com/office/2006/metadata/properties" xmlns:ns2="04fa126e-f418-4097-ab49-c34846201149" xmlns:ns3="ed3ef6f8-3797-4792-9ea4-30cd9e65eb70" targetNamespace="http://schemas.microsoft.com/office/2006/metadata/properties" ma:root="true" ma:fieldsID="7f27dfed6ee70d6a56c22727d6416cbd" ns2:_="" ns3:_="">
    <xsd:import namespace="04fa126e-f418-4097-ab49-c34846201149"/>
    <xsd:import namespace="ed3ef6f8-3797-4792-9ea4-30cd9e65e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_x0020_and_x0020_Tim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a126e-f418-4097-ab49-c34846201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Date_x0020_and_x0020_Time" ma:index="13" nillable="true" ma:displayName="Date and Time" ma:format="DateTime" ma:internalName="Date_x0020_and_x0020_Time">
      <xsd:simpleType>
        <xsd:restriction base="dms:DateTime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ef6f8-3797-4792-9ea4-30cd9e65e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and_x0020_Time xmlns="04fa126e-f418-4097-ab49-c34846201149" xsi:nil="true"/>
  </documentManagement>
</p:properties>
</file>

<file path=customXml/itemProps1.xml><?xml version="1.0" encoding="utf-8"?>
<ds:datastoreItem xmlns:ds="http://schemas.openxmlformats.org/officeDocument/2006/customXml" ds:itemID="{039B5ED7-BF6F-4DA7-90A2-7967BAF41E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59512-6194-4D10-8D09-653C3921944B}"/>
</file>

<file path=customXml/itemProps3.xml><?xml version="1.0" encoding="utf-8"?>
<ds:datastoreItem xmlns:ds="http://schemas.openxmlformats.org/officeDocument/2006/customXml" ds:itemID="{8A105553-016C-4F77-95A1-CACFAC2CC2FB}">
  <ds:schemaRefs>
    <ds:schemaRef ds:uri="ed3ef6f8-3797-4792-9ea4-30cd9e65eb70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4fa126e-f418-4097-ab49-c348462011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</dc:creator>
  <cp:lastModifiedBy>Lence Leimbach</cp:lastModifiedBy>
  <dcterms:created xsi:type="dcterms:W3CDTF">2014-12-22T23:35:07Z</dcterms:created>
  <dcterms:modified xsi:type="dcterms:W3CDTF">2019-08-07T23:43:54Z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0x0101003BA4C89FE4F6264BAE0689DA5D04D3B5</vt:lpwstr>
  </property>
</Properties>
</file>