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raineAbitria\Downloads\"/>
    </mc:Choice>
  </mc:AlternateContent>
  <xr:revisionPtr revIDLastSave="0" documentId="13_ncr:1_{868FEAAE-F222-47B1-8EAA-5F69104F29F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E24" i="2"/>
  <c r="E26" i="2" s="1"/>
  <c r="E20" i="2"/>
  <c r="E15" i="2"/>
  <c r="E12" i="2"/>
</calcChain>
</file>

<file path=xl/sharedStrings.xml><?xml version="1.0" encoding="utf-8"?>
<sst xmlns="http://schemas.openxmlformats.org/spreadsheetml/2006/main" count="34" uniqueCount="28">
  <si>
    <t>Investment</t>
  </si>
  <si>
    <t>Units</t>
  </si>
  <si>
    <t>VAN0004AU</t>
  </si>
  <si>
    <t>VAN0001AU</t>
  </si>
  <si>
    <t>VAN0002AU</t>
  </si>
  <si>
    <t>VAN0018AU</t>
  </si>
  <si>
    <t>VAN0105AU</t>
  </si>
  <si>
    <t>VAN0003AU</t>
  </si>
  <si>
    <t>VAN0103AU</t>
  </si>
  <si>
    <t>VAN0019AU</t>
  </si>
  <si>
    <t>Vanguard Aus Prop Secs Index Fd</t>
  </si>
  <si>
    <t xml:space="preserve">PRM0010AU </t>
  </si>
  <si>
    <t>MCTDF</t>
  </si>
  <si>
    <t>Vanguard Aust Fixed Interest Index</t>
  </si>
  <si>
    <t>Vanguard Australian Shares Index</t>
  </si>
  <si>
    <t>Vanguard Int'l Prop Secs Index Fund</t>
  </si>
  <si>
    <t>Vanguard Int'l Shares Index Hedged</t>
  </si>
  <si>
    <t>Vanguard International Shares Index</t>
  </si>
  <si>
    <t>Vanguard Intl Fxd Int Indx Fd Hedge</t>
  </si>
  <si>
    <t>Vngrd Int'l Prop Secs Indx Fd Hdgd</t>
  </si>
  <si>
    <t>Market Price</t>
  </si>
  <si>
    <t>Market Value</t>
  </si>
  <si>
    <t>In-specie rollover</t>
  </si>
  <si>
    <t>Christine</t>
  </si>
  <si>
    <t>John</t>
  </si>
  <si>
    <t>Cash rollover</t>
  </si>
  <si>
    <t>Total</t>
  </si>
  <si>
    <t>Total Rollover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</si>
</sst>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5" x14ac:knownFonts="1">
    <font>
      <sz val="10"/>
      <color rgb="FF000000"/>
      <name val="Times New Roman"/>
      <charset val="204"/>
    </font>
    <font>
      <sz val="10"/>
      <color rgb="FF00000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00CC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CCCCCC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 vertical="top"/>
    </xf>
    <xf numFmtId="164" fontId="1" fillId="0" borderId="2" xfId="0" applyNumberFormat="1" applyFont="1" applyBorder="1" applyAlignment="1">
      <alignment horizontal="right" vertical="center" shrinkToFit="1"/>
    </xf>
    <xf numFmtId="2" fontId="1" fillId="0" borderId="2" xfId="0" applyNumberFormat="1" applyFont="1" applyBorder="1" applyAlignment="1">
      <alignment horizontal="right" vertical="center" shrinkToFit="1"/>
    </xf>
    <xf numFmtId="164" fontId="1" fillId="0" borderId="0" xfId="0" applyNumberFormat="1" applyFont="1" applyAlignment="1">
      <alignment horizontal="right" vertical="top" shrinkToFit="1"/>
    </xf>
    <xf numFmtId="4" fontId="1" fillId="0" borderId="0" xfId="0" applyNumberFormat="1" applyFont="1" applyAlignment="1">
      <alignment horizontal="right" vertical="top" shrinkToFit="1"/>
    </xf>
    <xf numFmtId="4" fontId="1" fillId="0" borderId="3" xfId="0" applyNumberFormat="1" applyFont="1" applyBorder="1" applyAlignment="1">
      <alignment horizontal="right" vertical="top" shrinkToFit="1"/>
    </xf>
    <xf numFmtId="4" fontId="4" fillId="0" borderId="4" xfId="0" applyNumberFormat="1" applyFont="1" applyBorder="1" applyAlignment="1">
      <alignment horizontal="right" vertical="top" shrinkToFit="1"/>
    </xf>
    <xf numFmtId="4" fontId="4" fillId="0" borderId="0" xfId="0" applyNumberFormat="1" applyFont="1" applyBorder="1" applyAlignment="1">
      <alignment horizontal="right" vertical="top" shrinkToFit="1"/>
    </xf>
    <xf numFmtId="0" fontId="4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tabSelected="1" workbookViewId="0">
      <selection activeCell="E26" sqref="A2:E26"/>
    </sheetView>
  </sheetViews>
  <sheetFormatPr defaultRowHeight="13.2" x14ac:dyDescent="0.25"/>
  <cols>
    <col min="1" max="1" width="14.6640625" bestFit="1" customWidth="1"/>
    <col min="2" max="2" width="31.6640625" bestFit="1" customWidth="1"/>
    <col min="3" max="3" width="10.109375" bestFit="1" customWidth="1"/>
    <col min="4" max="4" width="12.77734375" bestFit="1" customWidth="1"/>
    <col min="5" max="5" width="13.44140625" bestFit="1" customWidth="1"/>
  </cols>
  <sheetData>
    <row r="1" spans="1:7" x14ac:dyDescent="0.25">
      <c r="A1" s="16" t="s">
        <v>22</v>
      </c>
      <c r="B1" s="3"/>
      <c r="C1" s="3"/>
      <c r="D1" s="3"/>
      <c r="E1" s="3"/>
    </row>
    <row r="2" spans="1:7" x14ac:dyDescent="0.25">
      <c r="A2" s="7" t="s">
        <v>0</v>
      </c>
      <c r="B2" s="7"/>
      <c r="C2" s="7" t="s">
        <v>1</v>
      </c>
      <c r="D2" s="8" t="s">
        <v>20</v>
      </c>
      <c r="E2" s="8" t="s">
        <v>21</v>
      </c>
    </row>
    <row r="3" spans="1:7" x14ac:dyDescent="0.25">
      <c r="A3" s="1" t="s">
        <v>11</v>
      </c>
      <c r="B3" s="2" t="s">
        <v>12</v>
      </c>
      <c r="C3" s="1">
        <v>148.19</v>
      </c>
      <c r="D3" s="9">
        <v>1.0494000000000001</v>
      </c>
      <c r="E3" s="10">
        <v>155.51</v>
      </c>
    </row>
    <row r="4" spans="1:7" x14ac:dyDescent="0.25">
      <c r="A4" s="3" t="s">
        <v>2</v>
      </c>
      <c r="B4" s="3" t="s">
        <v>10</v>
      </c>
      <c r="C4" s="4">
        <v>30883.599999999999</v>
      </c>
      <c r="D4" s="11">
        <v>0.87370000000000003</v>
      </c>
      <c r="E4" s="12">
        <v>26983</v>
      </c>
    </row>
    <row r="5" spans="1:7" x14ac:dyDescent="0.25">
      <c r="A5" s="5" t="s">
        <v>3</v>
      </c>
      <c r="B5" s="3" t="s">
        <v>13</v>
      </c>
      <c r="C5" s="4">
        <v>142448.12</v>
      </c>
      <c r="D5" s="11">
        <v>1.0283</v>
      </c>
      <c r="E5" s="12">
        <v>146479.4</v>
      </c>
    </row>
    <row r="6" spans="1:7" x14ac:dyDescent="0.25">
      <c r="A6" s="3" t="s">
        <v>4</v>
      </c>
      <c r="B6" s="3" t="s">
        <v>14</v>
      </c>
      <c r="C6" s="4">
        <v>50872.04</v>
      </c>
      <c r="D6" s="11">
        <v>2.4990000000000001</v>
      </c>
      <c r="E6" s="12">
        <v>127129.23</v>
      </c>
    </row>
    <row r="7" spans="1:7" x14ac:dyDescent="0.25">
      <c r="A7" s="3" t="s">
        <v>5</v>
      </c>
      <c r="B7" s="3" t="s">
        <v>15</v>
      </c>
      <c r="C7" s="4">
        <v>13871.92</v>
      </c>
      <c r="D7" s="11">
        <v>0.95420000000000005</v>
      </c>
      <c r="E7" s="12">
        <v>13236.58</v>
      </c>
    </row>
    <row r="8" spans="1:7" x14ac:dyDescent="0.25">
      <c r="A8" s="3" t="s">
        <v>6</v>
      </c>
      <c r="B8" s="3" t="s">
        <v>16</v>
      </c>
      <c r="C8" s="4">
        <v>83325.11</v>
      </c>
      <c r="D8" s="11">
        <v>0.94750000000000001</v>
      </c>
      <c r="E8" s="12">
        <v>78950.539999999994</v>
      </c>
    </row>
    <row r="9" spans="1:7" x14ac:dyDescent="0.25">
      <c r="A9" s="3" t="s">
        <v>7</v>
      </c>
      <c r="B9" s="3" t="s">
        <v>17</v>
      </c>
      <c r="C9" s="4">
        <v>28741.47</v>
      </c>
      <c r="D9" s="11">
        <v>2.9878999999999998</v>
      </c>
      <c r="E9" s="12">
        <v>85876.65</v>
      </c>
    </row>
    <row r="10" spans="1:7" x14ac:dyDescent="0.25">
      <c r="A10" s="3" t="s">
        <v>8</v>
      </c>
      <c r="B10" s="3" t="s">
        <v>18</v>
      </c>
      <c r="C10" s="4">
        <v>129364.18</v>
      </c>
      <c r="D10" s="11">
        <v>0.93220000000000003</v>
      </c>
      <c r="E10" s="12">
        <v>120593.28</v>
      </c>
    </row>
    <row r="11" spans="1:7" x14ac:dyDescent="0.25">
      <c r="A11" s="3" t="s">
        <v>9</v>
      </c>
      <c r="B11" s="3" t="s">
        <v>19</v>
      </c>
      <c r="C11" s="4">
        <v>17881.07</v>
      </c>
      <c r="D11" s="11">
        <v>0.68889999999999996</v>
      </c>
      <c r="E11" s="13">
        <v>12318.27</v>
      </c>
      <c r="G11" s="3"/>
    </row>
    <row r="12" spans="1:7" x14ac:dyDescent="0.25">
      <c r="A12" s="6" t="s">
        <v>26</v>
      </c>
      <c r="B12" s="6"/>
      <c r="C12" s="6"/>
      <c r="D12" s="6"/>
      <c r="E12" s="14">
        <f>SUM(E3:E11)</f>
        <v>611722.46000000008</v>
      </c>
      <c r="G12" s="3"/>
    </row>
    <row r="13" spans="1:7" x14ac:dyDescent="0.25">
      <c r="A13" s="3" t="s">
        <v>23</v>
      </c>
      <c r="B13" s="3"/>
      <c r="C13" s="3"/>
      <c r="D13" s="3"/>
      <c r="E13" s="12">
        <v>306105.92</v>
      </c>
    </row>
    <row r="14" spans="1:7" x14ac:dyDescent="0.25">
      <c r="A14" s="3" t="s">
        <v>24</v>
      </c>
      <c r="B14" s="3"/>
      <c r="C14" s="3"/>
      <c r="D14" s="3"/>
      <c r="E14" s="12">
        <v>305616.53999999998</v>
      </c>
    </row>
    <row r="15" spans="1:7" x14ac:dyDescent="0.25">
      <c r="A15" s="6" t="s">
        <v>26</v>
      </c>
      <c r="B15" s="3"/>
      <c r="C15" s="3"/>
      <c r="D15" s="3"/>
      <c r="E15" s="14">
        <f>SUM(E13:E14)</f>
        <v>611722.46</v>
      </c>
    </row>
    <row r="16" spans="1:7" x14ac:dyDescent="0.25">
      <c r="A16" s="6"/>
      <c r="B16" s="3"/>
      <c r="C16" s="3"/>
      <c r="D16" s="3"/>
      <c r="E16" s="15"/>
    </row>
    <row r="17" spans="1:5" x14ac:dyDescent="0.25">
      <c r="A17" s="16" t="s">
        <v>25</v>
      </c>
      <c r="B17" s="3"/>
      <c r="C17" s="3"/>
      <c r="D17" s="3"/>
      <c r="E17" s="3"/>
    </row>
    <row r="18" spans="1:5" x14ac:dyDescent="0.25">
      <c r="A18" s="3" t="s">
        <v>23</v>
      </c>
      <c r="B18" s="3"/>
      <c r="C18" s="3"/>
      <c r="D18" s="3"/>
      <c r="E18" s="12">
        <v>30319.040000000001</v>
      </c>
    </row>
    <row r="19" spans="1:5" x14ac:dyDescent="0.25">
      <c r="A19" s="3" t="s">
        <v>24</v>
      </c>
      <c r="B19" s="3"/>
      <c r="C19" s="3"/>
      <c r="D19" s="3"/>
      <c r="E19" s="12">
        <v>30270.66</v>
      </c>
    </row>
    <row r="20" spans="1:5" x14ac:dyDescent="0.25">
      <c r="A20" s="6" t="s">
        <v>26</v>
      </c>
      <c r="B20" s="3"/>
      <c r="C20" s="3"/>
      <c r="D20" s="3"/>
      <c r="E20" s="14">
        <f>SUM(E18:E19)</f>
        <v>60589.7</v>
      </c>
    </row>
    <row r="21" spans="1:5" x14ac:dyDescent="0.25">
      <c r="A21" s="3"/>
      <c r="B21" s="3"/>
      <c r="C21" s="3"/>
      <c r="D21" s="3"/>
      <c r="E21" s="3"/>
    </row>
    <row r="22" spans="1:5" x14ac:dyDescent="0.25">
      <c r="A22" s="3"/>
      <c r="B22" s="3"/>
      <c r="C22" s="3"/>
      <c r="D22" s="3"/>
      <c r="E22" s="3"/>
    </row>
    <row r="23" spans="1:5" x14ac:dyDescent="0.25">
      <c r="A23" s="16" t="s">
        <v>27</v>
      </c>
      <c r="B23" s="3"/>
      <c r="C23" s="3"/>
      <c r="D23" s="3"/>
      <c r="E23" s="3"/>
    </row>
    <row r="24" spans="1:5" x14ac:dyDescent="0.25">
      <c r="A24" s="3" t="s">
        <v>23</v>
      </c>
      <c r="B24" s="3"/>
      <c r="C24" s="3"/>
      <c r="D24" s="3"/>
      <c r="E24" s="12">
        <f>E13+E18</f>
        <v>336424.95999999996</v>
      </c>
    </row>
    <row r="25" spans="1:5" x14ac:dyDescent="0.25">
      <c r="A25" s="3" t="s">
        <v>24</v>
      </c>
      <c r="B25" s="3"/>
      <c r="C25" s="3"/>
      <c r="D25" s="3"/>
      <c r="E25" s="12">
        <f>E14+E19</f>
        <v>335887.19999999995</v>
      </c>
    </row>
    <row r="26" spans="1:5" x14ac:dyDescent="0.25">
      <c r="A26" s="3"/>
      <c r="B26" s="3"/>
      <c r="C26" s="3"/>
      <c r="D26" s="3"/>
      <c r="E26" s="14">
        <f>SUM(E24:E25)</f>
        <v>672312.15999999992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1EF23244C29B4FA3440D85664495D5" ma:contentTypeVersion="15" ma:contentTypeDescription="Create a new document." ma:contentTypeScope="" ma:versionID="b5b8d2dc3764cc116c914196bcdeebeb">
  <xsd:schema xmlns:xsd="http://www.w3.org/2001/XMLSchema" xmlns:xs="http://www.w3.org/2001/XMLSchema" xmlns:p="http://schemas.microsoft.com/office/2006/metadata/properties" xmlns:ns2="9fc51ec5-9a05-4772-b917-20a17c4bcc7f" xmlns:ns3="7187ea98-3fa8-4f05-8941-c34cf39f9650" targetNamespace="http://schemas.microsoft.com/office/2006/metadata/properties" ma:root="true" ma:fieldsID="f1bcc1501f795c97d4b532b33119f487" ns2:_="" ns3:_="">
    <xsd:import namespace="9fc51ec5-9a05-4772-b917-20a17c4bcc7f"/>
    <xsd:import namespace="7187ea98-3fa8-4f05-8941-c34cf39f96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51ec5-9a05-4772-b917-20a17c4bc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017a2d5-e5ef-4118-9559-74b3fb2829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7ea98-3fa8-4f05-8941-c34cf39f96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4f6a37c-5369-4a09-81f2-dac51a48df65}" ma:internalName="TaxCatchAll" ma:showField="CatchAllData" ma:web="7187ea98-3fa8-4f05-8941-c34cf39f96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523B13-E2B6-49D1-AC7C-FF9AE4535300}"/>
</file>

<file path=customXml/itemProps2.xml><?xml version="1.0" encoding="utf-8"?>
<ds:datastoreItem xmlns:ds="http://schemas.openxmlformats.org/officeDocument/2006/customXml" ds:itemID="{162C9653-70AF-4C2D-ADBA-DD7C5A5892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Lorraine Abitria</cp:lastModifiedBy>
  <dcterms:created xsi:type="dcterms:W3CDTF">2023-09-04T00:15:24Z</dcterms:created>
  <dcterms:modified xsi:type="dcterms:W3CDTF">2023-09-04T00:24:04Z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2023-08-08T00:00:00Z</vt:filetime>
  </property>
  <property fmtid="{D5CDD505-2E9C-101B-9397-08002B2CF9AE}" pid="3" name="Creator">
    <vt:lpwstr>JasperReports (InvestmentSummaryReport)</vt:lpwstr>
  </property>
  <property fmtid="{D5CDD505-2E9C-101B-9397-08002B2CF9AE}" pid="4" name="LastSaved">
    <vt:filetime>2023-09-04T00:00:00Z</vt:filetime>
  </property>
  <property fmtid="{D5CDD505-2E9C-101B-9397-08002B2CF9AE}" pid="5" name="Producer">
    <vt:lpwstr>iText 2.1.7 by 1T3XT</vt:lpwstr>
  </property>
</Properties>
</file>