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UCH\2021\Workpapers\4. Receivables\"/>
    </mc:Choice>
  </mc:AlternateContent>
  <xr:revisionPtr revIDLastSave="0" documentId="13_ncr:1_{DF7C43CB-906C-4D01-841A-A2FCA1D19209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F21" i="1"/>
  <c r="F20" i="1"/>
  <c r="F29" i="1"/>
  <c r="F23" i="1" l="1"/>
  <c r="E12" i="1" s="1"/>
  <c r="F12" i="1" s="1"/>
  <c r="F16" i="1" s="1"/>
</calcChain>
</file>

<file path=xl/sharedStrings.xml><?xml version="1.0" encoding="utf-8"?>
<sst xmlns="http://schemas.openxmlformats.org/spreadsheetml/2006/main" count="29" uniqueCount="29">
  <si>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</si>
  <si>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</si>
  <si>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</si>
  <si>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</si>
  <si>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</si>
  <si>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</si>
  <si>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</si>
  <si>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</si>
  <si>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</si>
  <si>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</si>
  <si>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</si>
  <si>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</si>
  <si>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Sundry Debtors</t>
  </si>
  <si>
    <t>RECEIVABLES AND PREPAYMENTS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</si>
  <si>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</si>
  <si>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</si>
  <si>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Non-Cash Attribution</t>
  </si>
  <si>
    <t>BT Report</t>
  </si>
  <si>
    <t>Fund Rec</t>
  </si>
  <si>
    <t>Variance</t>
  </si>
  <si>
    <t>AMP0057</t>
  </si>
  <si>
    <t>MGE0002</t>
  </si>
  <si>
    <t>SCH0028</t>
  </si>
  <si>
    <t>TUCKER SUPERANNUATION FUND</t>
  </si>
  <si>
    <t xml:space="preserve">JL </t>
  </si>
  <si>
    <t>Cromwell DRP</t>
  </si>
  <si>
    <t>Cromwell ICH</t>
  </si>
  <si>
    <t>Cromwell PRT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</si>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</sst>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4" fontId="8" fillId="0" borderId="0" xfId="1" applyFont="1" applyBorder="1" applyAlignment="1">
      <alignment horizontal="center"/>
    </xf>
    <xf numFmtId="44" fontId="0" fillId="0" borderId="8" xfId="1" applyFont="1" applyBorder="1"/>
    <xf numFmtId="43" fontId="0" fillId="0" borderId="7" xfId="3" applyFont="1" applyBorder="1"/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9"/>
  <sheetViews>
    <sheetView tabSelected="1" workbookViewId="0">
      <selection activeCell="H5" sqref="H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2" t="s">
        <v>0</v>
      </c>
      <c r="B1" s="1"/>
      <c r="C1" s="2" t="s">
        <v>23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13</v>
      </c>
      <c r="C3" s="11"/>
      <c r="G3" s="13" t="s">
        <v>4</v>
      </c>
      <c r="H3" s="14" t="s">
        <v>24</v>
      </c>
      <c r="I3" s="15">
        <v>44503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28</v>
      </c>
      <c r="I4" s="15">
        <v>44510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41" t="s">
        <v>8</v>
      </c>
      <c r="C7" s="42"/>
      <c r="D7" s="42"/>
      <c r="E7" s="43"/>
      <c r="F7" s="23" t="s">
        <v>9</v>
      </c>
      <c r="G7" s="41" t="s">
        <v>10</v>
      </c>
      <c r="H7" s="44"/>
      <c r="I7" s="45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34">
        <v>61800</v>
      </c>
      <c r="B10" s="34"/>
      <c r="C10" s="34" t="s">
        <v>11</v>
      </c>
      <c r="D10" s="33"/>
      <c r="E10" s="33"/>
      <c r="H10" s="28"/>
    </row>
    <row r="11" spans="1:10" x14ac:dyDescent="0.25">
      <c r="A11" s="34"/>
      <c r="B11" s="34"/>
      <c r="C11" s="35" t="s">
        <v>14</v>
      </c>
      <c r="D11" s="33"/>
      <c r="E11" s="28">
        <v>25374.06</v>
      </c>
      <c r="H11" s="28"/>
    </row>
    <row r="12" spans="1:10" x14ac:dyDescent="0.25">
      <c r="A12" s="34"/>
      <c r="B12" s="34"/>
      <c r="C12" s="35" t="s">
        <v>15</v>
      </c>
      <c r="D12" s="33"/>
      <c r="E12" s="39">
        <f>+F23</f>
        <v>1255.3100000000002</v>
      </c>
      <c r="F12" s="12">
        <f>+E11-E12</f>
        <v>24118.75</v>
      </c>
      <c r="H12" s="28"/>
    </row>
    <row r="13" spans="1:10" x14ac:dyDescent="0.25">
      <c r="A13" s="34"/>
      <c r="B13" s="34"/>
      <c r="C13" s="35" t="s">
        <v>25</v>
      </c>
      <c r="D13" s="33"/>
      <c r="E13" s="33"/>
      <c r="F13" s="12">
        <v>167.93</v>
      </c>
      <c r="H13" s="28"/>
    </row>
    <row r="14" spans="1:10" x14ac:dyDescent="0.25">
      <c r="A14" s="34"/>
      <c r="B14" s="34"/>
      <c r="C14" s="35" t="s">
        <v>26</v>
      </c>
      <c r="D14" s="33"/>
      <c r="E14" s="33"/>
      <c r="F14" s="12">
        <v>143.75</v>
      </c>
      <c r="H14" s="28"/>
    </row>
    <row r="15" spans="1:10" x14ac:dyDescent="0.25">
      <c r="A15" s="33"/>
      <c r="B15" s="33"/>
      <c r="C15" s="35" t="s">
        <v>27</v>
      </c>
      <c r="D15" s="33"/>
      <c r="E15" s="33"/>
      <c r="F15" s="12">
        <v>100</v>
      </c>
      <c r="H15" s="28"/>
    </row>
    <row r="16" spans="1:10" ht="15.75" thickBot="1" x14ac:dyDescent="0.3">
      <c r="A16" s="33"/>
      <c r="B16" s="33"/>
      <c r="C16" s="33"/>
      <c r="D16" s="33"/>
      <c r="E16" s="33"/>
      <c r="F16" s="29">
        <f>SUM(F11:F15)</f>
        <v>24530.43</v>
      </c>
      <c r="H16" s="28"/>
    </row>
    <row r="17" spans="1:8" x14ac:dyDescent="0.25">
      <c r="A17" s="33"/>
      <c r="B17" s="33"/>
      <c r="C17" s="33"/>
      <c r="D17" s="33"/>
      <c r="E17" s="33"/>
      <c r="H17" s="28"/>
    </row>
    <row r="18" spans="1:8" x14ac:dyDescent="0.25">
      <c r="A18" s="34"/>
      <c r="B18" s="34"/>
      <c r="C18" s="27" t="s">
        <v>16</v>
      </c>
      <c r="H18" s="28"/>
    </row>
    <row r="19" spans="1:8" x14ac:dyDescent="0.25">
      <c r="A19" s="34"/>
      <c r="B19" s="34"/>
      <c r="C19" s="27"/>
      <c r="D19" s="36" t="s">
        <v>17</v>
      </c>
      <c r="E19" s="36" t="s">
        <v>18</v>
      </c>
      <c r="F19" s="37" t="s">
        <v>19</v>
      </c>
      <c r="H19" s="28"/>
    </row>
    <row r="20" spans="1:8" x14ac:dyDescent="0.25">
      <c r="A20" s="34"/>
      <c r="B20" s="34"/>
      <c r="C20" s="40" t="s">
        <v>20</v>
      </c>
      <c r="D20" s="28">
        <v>53.02</v>
      </c>
      <c r="E20" s="28">
        <v>49.88</v>
      </c>
      <c r="F20" s="26">
        <f>+D20-E20</f>
        <v>3.1400000000000006</v>
      </c>
      <c r="H20" s="28"/>
    </row>
    <row r="21" spans="1:8" x14ac:dyDescent="0.25">
      <c r="A21" s="34"/>
      <c r="B21" s="34"/>
      <c r="C21" s="40" t="s">
        <v>21</v>
      </c>
      <c r="D21" s="28">
        <v>1354.63</v>
      </c>
      <c r="E21" s="28">
        <v>897.84</v>
      </c>
      <c r="F21" s="26">
        <f>+D21-E21</f>
        <v>456.79000000000008</v>
      </c>
      <c r="H21" s="28"/>
    </row>
    <row r="22" spans="1:8" x14ac:dyDescent="0.25">
      <c r="A22" s="34"/>
      <c r="B22" s="34"/>
      <c r="C22" s="40" t="s">
        <v>22</v>
      </c>
      <c r="D22" s="28">
        <v>941.32</v>
      </c>
      <c r="E22" s="28">
        <v>145.94</v>
      </c>
      <c r="F22" s="26">
        <f>+D22-E22</f>
        <v>795.38000000000011</v>
      </c>
      <c r="H22" s="28"/>
    </row>
    <row r="23" spans="1:8" ht="15.75" thickBot="1" x14ac:dyDescent="0.3">
      <c r="A23" s="34"/>
      <c r="B23" s="34"/>
      <c r="F23" s="38">
        <f>+SUM(F20:F22)</f>
        <v>1255.3100000000002</v>
      </c>
      <c r="H23" s="28"/>
    </row>
    <row r="24" spans="1:8" ht="15.75" thickTop="1" x14ac:dyDescent="0.25">
      <c r="A24" s="34"/>
      <c r="B24" s="34"/>
      <c r="F24" s="26"/>
      <c r="H24" s="28"/>
    </row>
    <row r="25" spans="1:8" x14ac:dyDescent="0.25">
      <c r="A25" s="27">
        <v>68000</v>
      </c>
      <c r="B25" s="27"/>
      <c r="C25" s="34" t="s">
        <v>12</v>
      </c>
      <c r="D25" s="33"/>
      <c r="E25" s="33"/>
      <c r="H25" s="28"/>
    </row>
    <row r="26" spans="1:8" x14ac:dyDescent="0.25">
      <c r="A26" s="33"/>
      <c r="B26" s="33"/>
      <c r="C26" s="33"/>
      <c r="D26" s="33"/>
      <c r="E26" s="33"/>
      <c r="F26" s="12">
        <v>0</v>
      </c>
      <c r="H26" s="28"/>
    </row>
    <row r="27" spans="1:8" x14ac:dyDescent="0.25">
      <c r="A27" s="33"/>
      <c r="B27" s="33"/>
      <c r="C27" s="33"/>
      <c r="D27" s="33"/>
      <c r="E27" s="33"/>
      <c r="F27" s="12">
        <v>0</v>
      </c>
      <c r="H27" s="28"/>
    </row>
    <row r="28" spans="1:8" x14ac:dyDescent="0.25">
      <c r="A28" s="33"/>
      <c r="B28" s="33"/>
      <c r="C28" s="33"/>
      <c r="D28" s="33"/>
      <c r="E28" s="33"/>
      <c r="H28" s="28"/>
    </row>
    <row r="29" spans="1:8" ht="15.75" thickBot="1" x14ac:dyDescent="0.3">
      <c r="A29" s="33"/>
      <c r="B29" s="33"/>
      <c r="C29" s="33"/>
      <c r="D29" s="33"/>
      <c r="E29" s="33"/>
      <c r="F29" s="29">
        <f>SUM(F26:F28)</f>
        <v>0</v>
      </c>
    </row>
    <row r="32" spans="1:8" x14ac:dyDescent="0.25">
      <c r="C32" s="25"/>
      <c r="D32" s="25"/>
      <c r="E32" s="25"/>
      <c r="F32" s="30"/>
    </row>
    <row r="33" spans="3:6" x14ac:dyDescent="0.25">
      <c r="C33" s="25"/>
      <c r="D33" s="25"/>
      <c r="E33" s="25"/>
      <c r="F33" s="31"/>
    </row>
    <row r="34" spans="3:6" x14ac:dyDescent="0.25">
      <c r="C34" s="25"/>
      <c r="D34" s="25"/>
      <c r="E34" s="25"/>
      <c r="F34" s="26"/>
    </row>
    <row r="39" spans="3:6" x14ac:dyDescent="0.25">
      <c r="C39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2021-11-10T01:38:26Z</dcterms:modified>
</cp:coreProperties>
</file>