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ASERVER06\folderredirections$\munyaphiri\Downloads\"/>
    </mc:Choice>
  </mc:AlternateContent>
  <xr:revisionPtr revIDLastSave="0" documentId="8_{42B8D6A3-E987-4498-A7F7-FB8E1D48519A}" xr6:coauthVersionLast="47" xr6:coauthVersionMax="47" xr10:uidLastSave="{00000000-0000-0000-0000-000000000000}"/>
  <bookViews>
    <workbookView xWindow="-110" yWindow="-110" windowWidth="19420" windowHeight="10420" xr2:uid="{454B1519-1437-47DC-B931-6D9D8C68FD9E}"/>
  </bookViews>
  <sheets>
    <sheet name="Rental Adjustments -2018-20" sheetId="1" r:id="rId1"/>
  </sheets>
  <externalReferences>
    <externalReference r:id="rId2"/>
  </externalReferences>
  <definedNames>
    <definedName name="AddWorkpaper">INDIRECT(_xll.CurrentCell())</definedName>
    <definedName name="Cl_Connected">[1]Home!$K$6</definedName>
    <definedName name="Cl_FileId">[1]Home!$C$55</definedName>
    <definedName name="Cl_FileName">[1]Home!$C$57</definedName>
    <definedName name="DeleteWorkpaper">INDIRECT(_xll.CurrentCell())</definedName>
    <definedName name="FlaggedItems">[1]Index!$AM$9</definedName>
    <definedName name="Go_AddWorkpaper">INDIRECT(_xll.CurrentCell())</definedName>
    <definedName name="Go_Chat">INDIRECT(_xll.CurrentCell())</definedName>
    <definedName name="Go_DeleteWorkpaper">INDIRECT(_xll.CurrentCell())</definedName>
    <definedName name="Go_ExpandCollapse">INDIRECT(_xll.CurrentCell())</definedName>
    <definedName name="Go_FollowHyperlink">INDIRECT(_xll.CurrentCell())</definedName>
    <definedName name="Go_Index">INDIRECT(_xll.CurrentCell())</definedName>
    <definedName name="Go_StatusLog">INDIRECT(_xll.CurrentCell())</definedName>
    <definedName name="Go_TickBox">INDIRECT(_xll.CurrentCell())</definedName>
    <definedName name="Go_Toggle_O_P">INDIRECT(_xll.CurrentCell())</definedName>
    <definedName name="IssueTypes">[1]Index!$AI$9</definedName>
    <definedName name="Options_Tolerance">[1]Home!$C$75</definedName>
    <definedName name="PeriodEndDate">[1]Home!$G$23</definedName>
    <definedName name="ShowAlert">[1]Index!$AJ$9</definedName>
    <definedName name="StatusBlank">[1]Rep_Status!$A$2</definedName>
    <definedName name="StatusDescriptions">[1]Rep_Status!$A$2:$A$10</definedName>
    <definedName name="StatusDescriptionsOrder">[1]Rep_Status!$A$2:$B$10</definedName>
    <definedName name="TB_SortOrders">INDEX(TrialBalanceExact,0,1)</definedName>
    <definedName name="TB_StatusOrders">INDEX(TrialBalanceExact,0,MATCH("StatusOrder",[1]Index!$1:$1,0)-COLUMN(TrialBalanceExact)+1)</definedName>
    <definedName name="TB_WPTags" comment="A list of workpapers identified by their sort order and 'level' of 100, for use in Excel function that look at whether or not a workpaper belongs to the current accounts SortOrder">INDEX(TrialBalanceExact,0,MATCH("WPTag",[1]Index!$1:$1,0)-COLUMN(TrialBalanceExact)+1)</definedName>
    <definedName name="TrialBalance">[1]Index!$B$31:$AM$242</definedName>
    <definedName name="TrialBalanceExact">OFFSET(TrialBalance,1,1,ROWS(TrialBalance)-2,COLUMNS(TrialBalance)-2)</definedName>
    <definedName name="UnreconciledWorkpapers">[1]Index!$AL$9</definedName>
    <definedName name="UnresolvedItems">[1]Index!$AK$9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I12" i="1"/>
  <c r="G12" i="1"/>
  <c r="J12" i="1" s="1"/>
  <c r="F12" i="1"/>
  <c r="E12" i="1"/>
  <c r="H12" i="1" s="1"/>
  <c r="K11" i="1"/>
  <c r="J11" i="1"/>
  <c r="I11" i="1"/>
  <c r="H11" i="1"/>
  <c r="E11" i="1"/>
  <c r="B11" i="1"/>
  <c r="K10" i="1"/>
  <c r="K13" i="1" s="1"/>
  <c r="J10" i="1"/>
  <c r="I10" i="1"/>
  <c r="E10" i="1"/>
  <c r="B10" i="1"/>
  <c r="H10" i="1" s="1"/>
  <c r="M9" i="1"/>
  <c r="J9" i="1"/>
  <c r="I9" i="1"/>
  <c r="H9" i="1"/>
  <c r="G9" i="1"/>
  <c r="D9" i="1"/>
  <c r="M8" i="1"/>
  <c r="I8" i="1"/>
  <c r="H8" i="1"/>
  <c r="G8" i="1"/>
  <c r="D8" i="1"/>
  <c r="J8" i="1" s="1"/>
  <c r="K5" i="1"/>
  <c r="I5" i="1"/>
  <c r="F5" i="1"/>
  <c r="F13" i="1" s="1"/>
  <c r="E5" i="1"/>
  <c r="E13" i="1" s="1"/>
  <c r="C5" i="1"/>
  <c r="C13" i="1" s="1"/>
  <c r="B5" i="1"/>
  <c r="H5" i="1" s="1"/>
  <c r="M4" i="1"/>
  <c r="M13" i="1" s="1"/>
  <c r="I4" i="1"/>
  <c r="H4" i="1"/>
  <c r="G4" i="1"/>
  <c r="G5" i="1" s="1"/>
  <c r="G13" i="1" s="1"/>
  <c r="D4" i="1"/>
  <c r="J4" i="1" s="1"/>
  <c r="M3" i="1"/>
  <c r="L3" i="1"/>
  <c r="L5" i="1" s="1"/>
  <c r="I3" i="1"/>
  <c r="H3" i="1"/>
  <c r="G3" i="1"/>
  <c r="D3" i="1"/>
  <c r="J3" i="1" s="1"/>
  <c r="L6" i="1" l="1"/>
  <c r="K6" i="1"/>
  <c r="H13" i="1"/>
  <c r="D5" i="1"/>
  <c r="I13" i="1"/>
  <c r="B13" i="1"/>
  <c r="M5" i="1"/>
  <c r="J5" i="1" l="1"/>
  <c r="D13" i="1"/>
  <c r="M6" i="1" l="1"/>
  <c r="J13" i="1"/>
</calcChain>
</file>

<file path=xl/sharedStrings.xml><?xml version="1.0" encoding="utf-8"?>
<sst xmlns="http://schemas.openxmlformats.org/spreadsheetml/2006/main" count="26" uniqueCount="17">
  <si>
    <t>Suite 2.17</t>
  </si>
  <si>
    <t>Opening Balance Change</t>
  </si>
  <si>
    <t>2020 Correction</t>
  </si>
  <si>
    <t>Gross</t>
  </si>
  <si>
    <t xml:space="preserve">GST </t>
  </si>
  <si>
    <t>Net</t>
  </si>
  <si>
    <t>Reported Rent -  Per Financials</t>
  </si>
  <si>
    <t>Rental Statement</t>
  </si>
  <si>
    <t>Variance</t>
  </si>
  <si>
    <t>reduction to 2020 rent</t>
  </si>
  <si>
    <t>Expenses not included in the accounts</t>
  </si>
  <si>
    <t>Council Rates</t>
  </si>
  <si>
    <t>Water Rates</t>
  </si>
  <si>
    <t>Strata</t>
  </si>
  <si>
    <t>Management Fees</t>
  </si>
  <si>
    <t>R &amp; M</t>
  </si>
  <si>
    <t>Net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</si>
</sst>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164" fontId="0" fillId="0" borderId="4" xfId="1" applyFont="1" applyBorder="1"/>
    <xf numFmtId="164" fontId="0" fillId="0" borderId="0" xfId="1" applyFont="1" applyBorder="1"/>
    <xf numFmtId="164" fontId="0" fillId="0" borderId="5" xfId="1" applyFont="1" applyBorder="1"/>
    <xf numFmtId="164" fontId="0" fillId="2" borderId="4" xfId="1" applyFont="1" applyFill="1" applyBorder="1"/>
    <xf numFmtId="164" fontId="0" fillId="0" borderId="4" xfId="1" applyFont="1" applyFill="1" applyBorder="1"/>
    <xf numFmtId="164" fontId="0" fillId="0" borderId="0" xfId="1" applyFont="1" applyFill="1" applyBorder="1"/>
    <xf numFmtId="164" fontId="0" fillId="0" borderId="5" xfId="1" applyFont="1" applyFill="1" applyBorder="1"/>
    <xf numFmtId="164" fontId="0" fillId="3" borderId="4" xfId="1" applyFont="1" applyFill="1" applyBorder="1"/>
    <xf numFmtId="164" fontId="0" fillId="4" borderId="4" xfId="1" applyFont="1" applyFill="1" applyBorder="1"/>
    <xf numFmtId="164" fontId="0" fillId="0" borderId="6" xfId="1" applyFont="1" applyBorder="1"/>
    <xf numFmtId="164" fontId="0" fillId="0" borderId="7" xfId="1" applyFont="1" applyBorder="1"/>
    <xf numFmtId="164" fontId="0" fillId="0" borderId="8" xfId="1" applyFont="1" applyBorder="1"/>
    <xf numFmtId="164" fontId="0" fillId="2" borderId="6" xfId="1" applyFont="1" applyFill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dcorptyltd-my.sharepoint.com/personal/munyaphiri_sidcor_com_au/Documents/FYI%20-%20My%20Edits/2020%20SMSF%20Workpapers%20(FYI-42764833)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Backup_2021-09-22_17-57-19"/>
      <sheetName val="TBBackup_2021-08-26_14-53-23"/>
      <sheetName val="TBBackup_2021-08-24_17-21-45"/>
      <sheetName val="TBBackup_2021-08-20_16-45-59"/>
      <sheetName val="TBBackup_2021-08-20_15-41-31"/>
      <sheetName val="HNSW_Properties"/>
      <sheetName val="Rep_Settings"/>
      <sheetName val="HNSW_StatusLog"/>
      <sheetName val="Rep_Status"/>
      <sheetName val="HNSW_ItemsCount"/>
      <sheetName val="Assignment To do"/>
      <sheetName val="CSC P.Signoff Checklist"/>
      <sheetName val="Brief"/>
      <sheetName val="DeBrief"/>
      <sheetName val="Agenda Points"/>
      <sheetName val="Queries"/>
      <sheetName val="Pension Advice Schedule"/>
      <sheetName val="Tax Payment Sch"/>
      <sheetName val="GST &amp; BAS Rec"/>
      <sheetName val="Home"/>
      <sheetName val="Review Points"/>
      <sheetName val="Index"/>
      <sheetName val="Prov for Income Tax"/>
      <sheetName val="Investments"/>
      <sheetName val="Investment Summary"/>
      <sheetName val="Interest Receivable"/>
      <sheetName val="Unlisted Unit Trust"/>
      <sheetName val="Property CB &amp; MV"/>
      <sheetName val="Property Purchase"/>
      <sheetName val="Loans"/>
      <sheetName val="Rental Inc &amp; Exp"/>
      <sheetName val="ICA Adjustments"/>
      <sheetName val="GST Rec"/>
      <sheetName val="Rental Adjustments -2018-20"/>
      <sheetName val="2021 Rent"/>
      <sheetName val="Rent Calcs"/>
      <sheetName val="TB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Not Started</v>
          </cell>
          <cell r="B2">
            <v>0</v>
          </cell>
        </row>
        <row r="3">
          <cell r="A3" t="str">
            <v>Started</v>
          </cell>
          <cell r="B3">
            <v>1</v>
          </cell>
        </row>
        <row r="4">
          <cell r="A4" t="str">
            <v>Client Query</v>
          </cell>
          <cell r="B4">
            <v>2</v>
          </cell>
        </row>
        <row r="5">
          <cell r="A5" t="str">
            <v>Ready for Review</v>
          </cell>
          <cell r="B5">
            <v>3</v>
          </cell>
        </row>
        <row r="6">
          <cell r="A6" t="str">
            <v>Rework Required</v>
          </cell>
          <cell r="B6">
            <v>4</v>
          </cell>
        </row>
        <row r="7">
          <cell r="A7" t="str">
            <v>Rework Complete</v>
          </cell>
          <cell r="B7">
            <v>5</v>
          </cell>
        </row>
        <row r="8">
          <cell r="A8" t="str">
            <v>Review</v>
          </cell>
          <cell r="B8">
            <v>6</v>
          </cell>
        </row>
        <row r="9">
          <cell r="A9" t="str">
            <v>Final Review</v>
          </cell>
          <cell r="B9">
            <v>7</v>
          </cell>
        </row>
        <row r="10">
          <cell r="A10" t="str">
            <v>Complete</v>
          </cell>
          <cell r="B10">
            <v>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K6" t="b">
            <v>1</v>
          </cell>
        </row>
        <row r="23">
          <cell r="G23">
            <v>44012</v>
          </cell>
        </row>
        <row r="55">
          <cell r="C55" t="str">
            <v>CLA02S1</v>
          </cell>
        </row>
        <row r="57">
          <cell r="C57" t="str">
            <v>J C J G Superannuation Fund</v>
          </cell>
        </row>
        <row r="75">
          <cell r="C75">
            <v>0.01</v>
          </cell>
        </row>
      </sheetData>
      <sheetData sheetId="20"/>
      <sheetData sheetId="21">
        <row r="1">
          <cell r="C1" t="str">
            <v>SortId</v>
          </cell>
          <cell r="D1" t="str">
            <v>SortOrder</v>
          </cell>
          <cell r="E1" t="str">
            <v>Level</v>
          </cell>
          <cell r="F1" t="str">
            <v>Formatting</v>
          </cell>
          <cell r="G1" t="str">
            <v>Mode</v>
          </cell>
          <cell r="H1" t="str">
            <v>Commands</v>
          </cell>
          <cell r="I1" t="str">
            <v>AccountName</v>
          </cell>
          <cell r="J1" t="str">
            <v>Balance</v>
          </cell>
          <cell r="K1" t="str">
            <v>Comparatives</v>
          </cell>
          <cell r="L1" t="str">
            <v>Variance</v>
          </cell>
          <cell r="N1" t="str">
            <v>Links</v>
          </cell>
          <cell r="O1" t="str">
            <v>WPCount</v>
          </cell>
          <cell r="P1" t="str">
            <v>WPTag</v>
          </cell>
          <cell r="Q1" t="str">
            <v>WPType</v>
          </cell>
          <cell r="R1" t="str">
            <v>Ref</v>
          </cell>
          <cell r="S1" t="str">
            <v>Template</v>
          </cell>
          <cell r="T1" t="str">
            <v>RelatedBalance</v>
          </cell>
          <cell r="U1" t="str">
            <v>Reconcile</v>
          </cell>
          <cell r="V1" t="str">
            <v>Reconciled</v>
          </cell>
          <cell r="W1" t="str">
            <v>ReconciledStatus</v>
          </cell>
          <cell r="X1" t="str">
            <v>StatusOrder</v>
          </cell>
          <cell r="Y1" t="str">
            <v>HasChat</v>
          </cell>
          <cell r="Z1" t="str">
            <v>HasUnreadChat</v>
          </cell>
          <cell r="AA1" t="str">
            <v>HasUnresolvedItems</v>
          </cell>
          <cell r="AB1" t="str">
            <v>Items</v>
          </cell>
          <cell r="AC1" t="str">
            <v>Expanded</v>
          </cell>
          <cell r="AD1" t="str">
            <v>Notes</v>
          </cell>
          <cell r="AE1" t="str">
            <v>Flag</v>
          </cell>
          <cell r="AF1" t="str">
            <v>Chat</v>
          </cell>
          <cell r="AG1" t="str">
            <v>Items</v>
          </cell>
          <cell r="AH1" t="str">
            <v>Reconcile To</v>
          </cell>
          <cell r="AI1" t="str">
            <v>Status</v>
          </cell>
          <cell r="AJ1" t="str">
            <v>StatusUpdatedBy</v>
          </cell>
          <cell r="AK1" t="str">
            <v>StatusChangeDate</v>
          </cell>
          <cell r="AL1" t="str">
            <v>RollOver</v>
          </cell>
          <cell r="AM1" t="str">
            <v>Del</v>
          </cell>
        </row>
        <row r="9">
          <cell r="AI9">
            <v>0</v>
          </cell>
          <cell r="AJ9" t="b">
            <v>1</v>
          </cell>
          <cell r="AK9">
            <v>0</v>
          </cell>
          <cell r="AL9">
            <v>0</v>
          </cell>
          <cell r="AM9">
            <v>0</v>
          </cell>
        </row>
        <row r="31">
          <cell r="J31">
            <v>44012</v>
          </cell>
          <cell r="K31">
            <v>43646</v>
          </cell>
          <cell r="M31" t="str">
            <v>+</v>
          </cell>
          <cell r="N31" t="str">
            <v>-</v>
          </cell>
        </row>
        <row r="32">
          <cell r="C32" t="str">
            <v>sundries.FundIncome.OtherRentalIncome</v>
          </cell>
          <cell r="D32">
            <v>0</v>
          </cell>
          <cell r="E32">
            <v>100</v>
          </cell>
          <cell r="G32" t="str">
            <v>AddE</v>
          </cell>
          <cell r="N32" t="str">
            <v>}</v>
          </cell>
          <cell r="P32" t="str">
            <v>sundries.FundIncome.OtherRentalIncome-100</v>
          </cell>
          <cell r="Q32" t="str">
            <v>LinkSheet</v>
          </cell>
          <cell r="R32" t="str">
            <v>e9fbcdd3-f4eb-4227-a995-fce86acb1e8c</v>
          </cell>
          <cell r="T32">
            <v>0</v>
          </cell>
          <cell r="U32" t="e">
            <v>#N/A</v>
          </cell>
          <cell r="V32">
            <v>0</v>
          </cell>
          <cell r="W32" t="str">
            <v>sundries.FundIncome.OtherRentalIncome-0</v>
          </cell>
          <cell r="X32">
            <v>0</v>
          </cell>
          <cell r="Y32" t="b">
            <v>0</v>
          </cell>
          <cell r="Z32" t="b">
            <v>0</v>
          </cell>
          <cell r="AA32" t="b">
            <v>0</v>
          </cell>
          <cell r="AB32">
            <v>0</v>
          </cell>
          <cell r="AC32" t="b">
            <v>0</v>
          </cell>
          <cell r="AD32" t="str">
            <v>ICA Adjustments</v>
          </cell>
          <cell r="AE32" t="str">
            <v>P</v>
          </cell>
          <cell r="AF32" t="str">
            <v>]</v>
          </cell>
          <cell r="AG32">
            <v>0</v>
          </cell>
          <cell r="AI32" t="str">
            <v/>
          </cell>
          <cell r="AL32" t="str">
            <v>P</v>
          </cell>
          <cell r="AM32" t="str">
            <v>Q</v>
          </cell>
        </row>
        <row r="33">
          <cell r="C33" t="str">
            <v>rent_receivable.Property.3c418397-42d1-4ab6-8d1a-7ceefefc04eb</v>
          </cell>
          <cell r="D33">
            <v>0</v>
          </cell>
          <cell r="E33">
            <v>100</v>
          </cell>
          <cell r="G33" t="str">
            <v>AddB</v>
          </cell>
          <cell r="H33" t="str">
            <v>Class.ImportProperty</v>
          </cell>
          <cell r="N33" t="str">
            <v>}</v>
          </cell>
          <cell r="P33" t="str">
            <v>rent_receivable.Property.3c418397-42d1-4ab6-8d1a-7ceefefc04eb-100</v>
          </cell>
          <cell r="Q33" t="str">
            <v>LinkSheet</v>
          </cell>
          <cell r="R33" t="str">
            <v>6dc355fa-d86f-4bef-8a9c-e8e5953d108d</v>
          </cell>
          <cell r="T33">
            <v>0</v>
          </cell>
          <cell r="U33" t="e">
            <v>#N/A</v>
          </cell>
          <cell r="V33">
            <v>0</v>
          </cell>
          <cell r="W33" t="str">
            <v>rent_receivable.Property.3c418397-42d1-4ab6-8d1a-7ceefefc04eb-0</v>
          </cell>
          <cell r="X33">
            <v>0</v>
          </cell>
          <cell r="Y33" t="b">
            <v>0</v>
          </cell>
          <cell r="Z33" t="b">
            <v>0</v>
          </cell>
          <cell r="AA33" t="b">
            <v>0</v>
          </cell>
          <cell r="AB33">
            <v>0</v>
          </cell>
          <cell r="AC33" t="b">
            <v>0</v>
          </cell>
          <cell r="AD33" t="str">
            <v>Rental Inc &amp; Exp</v>
          </cell>
          <cell r="AE33" t="str">
            <v>P</v>
          </cell>
          <cell r="AF33" t="str">
            <v>]</v>
          </cell>
          <cell r="AG33">
            <v>0</v>
          </cell>
          <cell r="AI33" t="str">
            <v/>
          </cell>
          <cell r="AL33" t="str">
            <v>P</v>
          </cell>
          <cell r="AM33" t="str">
            <v>Q</v>
          </cell>
        </row>
        <row r="34">
          <cell r="C34" t="str">
            <v>Income</v>
          </cell>
          <cell r="D34">
            <v>1</v>
          </cell>
          <cell r="E34">
            <v>1</v>
          </cell>
          <cell r="F34" t="str">
            <v>Header_1</v>
          </cell>
          <cell r="G34" t="str">
            <v>AddE</v>
          </cell>
          <cell r="I34" t="str">
            <v>Income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V34" t="str">
            <v>NA</v>
          </cell>
          <cell r="X34">
            <v>0</v>
          </cell>
          <cell r="Y34" t="b">
            <v>0</v>
          </cell>
          <cell r="Z34" t="b">
            <v>0</v>
          </cell>
          <cell r="AA34" t="b">
            <v>0</v>
          </cell>
          <cell r="AB34">
            <v>0</v>
          </cell>
          <cell r="AC34" t="b">
            <v>1</v>
          </cell>
          <cell r="AF34" t="str">
            <v/>
          </cell>
          <cell r="AG34">
            <v>0</v>
          </cell>
          <cell r="AI34" t="str">
            <v/>
          </cell>
        </row>
        <row r="35">
          <cell r="C35" t="str">
            <v>member_receipts</v>
          </cell>
          <cell r="D35">
            <v>2</v>
          </cell>
          <cell r="E35">
            <v>2</v>
          </cell>
          <cell r="F35" t="str">
            <v>Header_2</v>
          </cell>
          <cell r="G35" t="str">
            <v>AddE</v>
          </cell>
          <cell r="I35" t="str">
            <v>Member Receipts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V35" t="str">
            <v>NA</v>
          </cell>
          <cell r="X35">
            <v>0</v>
          </cell>
          <cell r="Y35" t="b">
            <v>0</v>
          </cell>
          <cell r="Z35" t="b">
            <v>0</v>
          </cell>
          <cell r="AA35" t="b">
            <v>0</v>
          </cell>
          <cell r="AB35">
            <v>0</v>
          </cell>
          <cell r="AC35" t="b">
            <v>1</v>
          </cell>
          <cell r="AF35" t="str">
            <v/>
          </cell>
          <cell r="AG35">
            <v>0</v>
          </cell>
          <cell r="AI35" t="str">
            <v/>
          </cell>
        </row>
        <row r="36">
          <cell r="C36" t="str">
            <v>contributions</v>
          </cell>
          <cell r="D36">
            <v>3</v>
          </cell>
          <cell r="E36">
            <v>3</v>
          </cell>
          <cell r="F36" t="str">
            <v>Header_3</v>
          </cell>
          <cell r="G36" t="str">
            <v>AddE</v>
          </cell>
          <cell r="I36" t="str">
            <v>Contributions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V36" t="str">
            <v>NA</v>
          </cell>
          <cell r="X36">
            <v>0</v>
          </cell>
          <cell r="Y36" t="b">
            <v>0</v>
          </cell>
          <cell r="Z36" t="b">
            <v>0</v>
          </cell>
          <cell r="AA36" t="b">
            <v>0</v>
          </cell>
          <cell r="AB36">
            <v>0</v>
          </cell>
          <cell r="AC36" t="b">
            <v>1</v>
          </cell>
          <cell r="AF36" t="str">
            <v/>
          </cell>
          <cell r="AG36">
            <v>0</v>
          </cell>
          <cell r="AI36" t="str">
            <v/>
          </cell>
        </row>
        <row r="37">
          <cell r="C37" t="str">
            <v>member</v>
          </cell>
          <cell r="D37">
            <v>4</v>
          </cell>
          <cell r="E37">
            <v>4</v>
          </cell>
          <cell r="F37" t="str">
            <v>Header_4</v>
          </cell>
          <cell r="G37" t="str">
            <v>AddE</v>
          </cell>
          <cell r="I37" t="str">
            <v>Member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V37" t="str">
            <v>NA</v>
          </cell>
          <cell r="X37">
            <v>0</v>
          </cell>
          <cell r="Y37" t="b">
            <v>0</v>
          </cell>
          <cell r="Z37" t="b">
            <v>0</v>
          </cell>
          <cell r="AA37" t="b">
            <v>0</v>
          </cell>
          <cell r="AB37">
            <v>0</v>
          </cell>
          <cell r="AC37" t="b">
            <v>1</v>
          </cell>
          <cell r="AF37" t="str">
            <v/>
          </cell>
          <cell r="AG37">
            <v>0</v>
          </cell>
          <cell r="AI37" t="str">
            <v/>
          </cell>
        </row>
        <row r="38">
          <cell r="C38" t="str">
            <v>deducted</v>
          </cell>
          <cell r="D38">
            <v>5</v>
          </cell>
          <cell r="E38">
            <v>5</v>
          </cell>
          <cell r="F38" t="str">
            <v>Header_5</v>
          </cell>
          <cell r="G38" t="str">
            <v>AddE</v>
          </cell>
          <cell r="I38" t="str">
            <v>Personal Concessional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0</v>
          </cell>
          <cell r="V38" t="str">
            <v>NA</v>
          </cell>
          <cell r="X38">
            <v>0</v>
          </cell>
          <cell r="Y38" t="b">
            <v>0</v>
          </cell>
          <cell r="Z38" t="b">
            <v>0</v>
          </cell>
          <cell r="AA38" t="b">
            <v>0</v>
          </cell>
          <cell r="AB38">
            <v>0</v>
          </cell>
          <cell r="AC38" t="b">
            <v>1</v>
          </cell>
          <cell r="AF38" t="str">
            <v/>
          </cell>
          <cell r="AG38">
            <v>0</v>
          </cell>
          <cell r="AI38" t="str">
            <v/>
          </cell>
        </row>
        <row r="39">
          <cell r="C39" t="str">
            <v>deducted.1</v>
          </cell>
          <cell r="D39">
            <v>6</v>
          </cell>
          <cell r="E39">
            <v>6</v>
          </cell>
          <cell r="F39" t="str">
            <v>Line_6</v>
          </cell>
          <cell r="G39" t="str">
            <v>AddE</v>
          </cell>
          <cell r="I39" t="str">
            <v>Mr Jason Glass</v>
          </cell>
          <cell r="J39">
            <v>0</v>
          </cell>
          <cell r="K39">
            <v>25000</v>
          </cell>
          <cell r="L39">
            <v>-25000</v>
          </cell>
          <cell r="M39">
            <v>0</v>
          </cell>
          <cell r="N39" t="str">
            <v>Add</v>
          </cell>
          <cell r="O39">
            <v>0</v>
          </cell>
          <cell r="V39" t="str">
            <v>NA</v>
          </cell>
          <cell r="X39">
            <v>0</v>
          </cell>
          <cell r="Y39" t="b">
            <v>0</v>
          </cell>
          <cell r="Z39" t="b">
            <v>0</v>
          </cell>
          <cell r="AA39" t="b">
            <v>0</v>
          </cell>
          <cell r="AB39">
            <v>0</v>
          </cell>
          <cell r="AC39" t="b">
            <v>1</v>
          </cell>
          <cell r="AE39" t="str">
            <v>P</v>
          </cell>
          <cell r="AF39" t="str">
            <v/>
          </cell>
          <cell r="AG39">
            <v>0</v>
          </cell>
          <cell r="AI39" t="str">
            <v/>
          </cell>
        </row>
        <row r="40">
          <cell r="C40" t="str">
            <v>deducted.2</v>
          </cell>
          <cell r="D40">
            <v>7</v>
          </cell>
          <cell r="E40">
            <v>6</v>
          </cell>
          <cell r="F40" t="str">
            <v>Line_6</v>
          </cell>
          <cell r="G40" t="str">
            <v>AddE</v>
          </cell>
          <cell r="I40" t="str">
            <v>Mrs Christa Glass</v>
          </cell>
          <cell r="J40">
            <v>0</v>
          </cell>
          <cell r="K40">
            <v>25000</v>
          </cell>
          <cell r="L40">
            <v>-25000</v>
          </cell>
          <cell r="M40">
            <v>0</v>
          </cell>
          <cell r="N40" t="str">
            <v>Add</v>
          </cell>
          <cell r="O40">
            <v>0</v>
          </cell>
          <cell r="V40" t="str">
            <v>NA</v>
          </cell>
          <cell r="X40">
            <v>0</v>
          </cell>
          <cell r="Y40" t="b">
            <v>0</v>
          </cell>
          <cell r="Z40" t="b">
            <v>0</v>
          </cell>
          <cell r="AA40" t="b">
            <v>0</v>
          </cell>
          <cell r="AB40">
            <v>0</v>
          </cell>
          <cell r="AC40" t="b">
            <v>1</v>
          </cell>
          <cell r="AE40" t="str">
            <v>P</v>
          </cell>
          <cell r="AF40" t="str">
            <v/>
          </cell>
          <cell r="AG40">
            <v>0</v>
          </cell>
          <cell r="AI40" t="str">
            <v/>
          </cell>
        </row>
        <row r="41">
          <cell r="C41" t="str">
            <v>Totaldeducted</v>
          </cell>
          <cell r="D41">
            <v>8</v>
          </cell>
          <cell r="E41">
            <v>5</v>
          </cell>
          <cell r="F41" t="str">
            <v>Total_5</v>
          </cell>
          <cell r="G41" t="str">
            <v>AddE</v>
          </cell>
          <cell r="I41" t="str">
            <v>Total Personal Concessional</v>
          </cell>
          <cell r="J41">
            <v>0</v>
          </cell>
          <cell r="K41">
            <v>50000</v>
          </cell>
          <cell r="L41">
            <v>-50000</v>
          </cell>
          <cell r="M41">
            <v>0</v>
          </cell>
          <cell r="N41" t="str">
            <v>Add</v>
          </cell>
          <cell r="O41">
            <v>0</v>
          </cell>
          <cell r="V41" t="str">
            <v>NA</v>
          </cell>
          <cell r="X41">
            <v>0</v>
          </cell>
          <cell r="Y41" t="b">
            <v>0</v>
          </cell>
          <cell r="Z41" t="b">
            <v>0</v>
          </cell>
          <cell r="AA41" t="b">
            <v>0</v>
          </cell>
          <cell r="AB41">
            <v>0</v>
          </cell>
          <cell r="AC41" t="b">
            <v>1</v>
          </cell>
          <cell r="AE41" t="str">
            <v>P</v>
          </cell>
          <cell r="AF41" t="str">
            <v/>
          </cell>
          <cell r="AG41">
            <v>0</v>
          </cell>
          <cell r="AI41" t="str">
            <v/>
          </cell>
        </row>
        <row r="42">
          <cell r="C42" t="str">
            <v>undeducted</v>
          </cell>
          <cell r="D42">
            <v>9</v>
          </cell>
          <cell r="E42">
            <v>5</v>
          </cell>
          <cell r="F42" t="str">
            <v>Header_5</v>
          </cell>
          <cell r="G42" t="str">
            <v>AddE</v>
          </cell>
          <cell r="I42" t="str">
            <v>Personal Non-Concessional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V42" t="str">
            <v>NA</v>
          </cell>
          <cell r="X42">
            <v>0</v>
          </cell>
          <cell r="Y42" t="b">
            <v>0</v>
          </cell>
          <cell r="Z42" t="b">
            <v>0</v>
          </cell>
          <cell r="AA42" t="b">
            <v>0</v>
          </cell>
          <cell r="AB42">
            <v>0</v>
          </cell>
          <cell r="AC42" t="b">
            <v>1</v>
          </cell>
          <cell r="AF42" t="str">
            <v/>
          </cell>
          <cell r="AG42">
            <v>0</v>
          </cell>
          <cell r="AI42" t="str">
            <v/>
          </cell>
        </row>
        <row r="43">
          <cell r="C43" t="str">
            <v>undeducted.1</v>
          </cell>
          <cell r="D43">
            <v>10</v>
          </cell>
          <cell r="E43">
            <v>6</v>
          </cell>
          <cell r="F43" t="str">
            <v>Line_6</v>
          </cell>
          <cell r="G43" t="str">
            <v>AddE</v>
          </cell>
          <cell r="I43" t="str">
            <v>Mr Jason Glass</v>
          </cell>
          <cell r="J43">
            <v>879</v>
          </cell>
          <cell r="K43">
            <v>151</v>
          </cell>
          <cell r="L43">
            <v>728</v>
          </cell>
          <cell r="M43">
            <v>0</v>
          </cell>
          <cell r="N43" t="str">
            <v>Add</v>
          </cell>
          <cell r="O43">
            <v>0</v>
          </cell>
          <cell r="V43" t="str">
            <v>NA</v>
          </cell>
          <cell r="X43">
            <v>0</v>
          </cell>
          <cell r="Y43" t="b">
            <v>0</v>
          </cell>
          <cell r="Z43" t="b">
            <v>0</v>
          </cell>
          <cell r="AA43" t="b">
            <v>0</v>
          </cell>
          <cell r="AB43">
            <v>0</v>
          </cell>
          <cell r="AC43" t="b">
            <v>1</v>
          </cell>
          <cell r="AD43" t="str">
            <v>ASIC fees &amp; an AS paid personally</v>
          </cell>
          <cell r="AE43" t="str">
            <v>P</v>
          </cell>
          <cell r="AF43" t="str">
            <v/>
          </cell>
          <cell r="AG43">
            <v>0</v>
          </cell>
          <cell r="AI43" t="str">
            <v/>
          </cell>
        </row>
        <row r="44">
          <cell r="C44" t="str">
            <v>undeducted.2</v>
          </cell>
          <cell r="D44">
            <v>11</v>
          </cell>
          <cell r="E44">
            <v>6</v>
          </cell>
          <cell r="F44" t="str">
            <v>Line_6</v>
          </cell>
          <cell r="G44" t="str">
            <v>AddE</v>
          </cell>
          <cell r="I44" t="str">
            <v>Mrs Christa Glass</v>
          </cell>
          <cell r="J44">
            <v>879</v>
          </cell>
          <cell r="K44">
            <v>151</v>
          </cell>
          <cell r="L44">
            <v>728</v>
          </cell>
          <cell r="M44">
            <v>0</v>
          </cell>
          <cell r="N44" t="str">
            <v>Add</v>
          </cell>
          <cell r="O44">
            <v>0</v>
          </cell>
          <cell r="V44" t="str">
            <v>NA</v>
          </cell>
          <cell r="X44">
            <v>0</v>
          </cell>
          <cell r="Y44" t="b">
            <v>0</v>
          </cell>
          <cell r="Z44" t="b">
            <v>0</v>
          </cell>
          <cell r="AA44" t="b">
            <v>0</v>
          </cell>
          <cell r="AB44">
            <v>0</v>
          </cell>
          <cell r="AC44" t="b">
            <v>1</v>
          </cell>
          <cell r="AE44" t="str">
            <v>P</v>
          </cell>
          <cell r="AF44" t="str">
            <v/>
          </cell>
          <cell r="AG44">
            <v>0</v>
          </cell>
          <cell r="AI44" t="str">
            <v/>
          </cell>
        </row>
        <row r="45">
          <cell r="C45" t="str">
            <v>Totalundeducted</v>
          </cell>
          <cell r="D45">
            <v>12</v>
          </cell>
          <cell r="E45">
            <v>5</v>
          </cell>
          <cell r="F45" t="str">
            <v>Total_5</v>
          </cell>
          <cell r="G45" t="str">
            <v>AddE</v>
          </cell>
          <cell r="I45" t="str">
            <v>Total Personal Non-Concessional</v>
          </cell>
          <cell r="J45">
            <v>1758</v>
          </cell>
          <cell r="K45">
            <v>302</v>
          </cell>
          <cell r="L45">
            <v>1456</v>
          </cell>
          <cell r="M45">
            <v>0</v>
          </cell>
          <cell r="N45" t="str">
            <v>Add</v>
          </cell>
          <cell r="O45">
            <v>0</v>
          </cell>
          <cell r="V45" t="str">
            <v>NA</v>
          </cell>
          <cell r="X45">
            <v>0</v>
          </cell>
          <cell r="Y45" t="b">
            <v>0</v>
          </cell>
          <cell r="Z45" t="b">
            <v>0</v>
          </cell>
          <cell r="AA45" t="b">
            <v>0</v>
          </cell>
          <cell r="AB45">
            <v>0</v>
          </cell>
          <cell r="AC45" t="b">
            <v>1</v>
          </cell>
          <cell r="AE45" t="str">
            <v>P</v>
          </cell>
          <cell r="AF45" t="str">
            <v/>
          </cell>
          <cell r="AG45">
            <v>0</v>
          </cell>
          <cell r="AI45" t="str">
            <v/>
          </cell>
        </row>
        <row r="46">
          <cell r="C46" t="str">
            <v>Totalmember</v>
          </cell>
          <cell r="D46">
            <v>13</v>
          </cell>
          <cell r="E46">
            <v>4</v>
          </cell>
          <cell r="F46" t="str">
            <v>Total_4</v>
          </cell>
          <cell r="G46" t="str">
            <v>AddE</v>
          </cell>
          <cell r="I46" t="str">
            <v>Total Member</v>
          </cell>
          <cell r="J46">
            <v>1758</v>
          </cell>
          <cell r="K46">
            <v>50302</v>
          </cell>
          <cell r="L46">
            <v>-48544</v>
          </cell>
          <cell r="M46">
            <v>0</v>
          </cell>
          <cell r="N46" t="str">
            <v>Add</v>
          </cell>
          <cell r="O46">
            <v>0</v>
          </cell>
          <cell r="V46" t="str">
            <v>NA</v>
          </cell>
          <cell r="X46">
            <v>0</v>
          </cell>
          <cell r="Y46" t="b">
            <v>0</v>
          </cell>
          <cell r="Z46" t="b">
            <v>0</v>
          </cell>
          <cell r="AA46" t="b">
            <v>0</v>
          </cell>
          <cell r="AB46">
            <v>0</v>
          </cell>
          <cell r="AC46" t="b">
            <v>1</v>
          </cell>
          <cell r="AE46" t="str">
            <v>P</v>
          </cell>
          <cell r="AF46" t="str">
            <v/>
          </cell>
          <cell r="AG46">
            <v>0</v>
          </cell>
          <cell r="AI46" t="str">
            <v/>
          </cell>
        </row>
        <row r="47">
          <cell r="C47" t="str">
            <v>Totalcontributions</v>
          </cell>
          <cell r="D47">
            <v>14</v>
          </cell>
          <cell r="E47">
            <v>3</v>
          </cell>
          <cell r="F47" t="str">
            <v>Total_3</v>
          </cell>
          <cell r="G47" t="str">
            <v>AddE</v>
          </cell>
          <cell r="I47" t="str">
            <v>Total Contributions</v>
          </cell>
          <cell r="J47">
            <v>1758</v>
          </cell>
          <cell r="K47">
            <v>50302</v>
          </cell>
          <cell r="L47">
            <v>-48544</v>
          </cell>
          <cell r="M47">
            <v>0</v>
          </cell>
          <cell r="N47" t="str">
            <v>Add</v>
          </cell>
          <cell r="O47">
            <v>0</v>
          </cell>
          <cell r="V47" t="str">
            <v>NA</v>
          </cell>
          <cell r="X47">
            <v>0</v>
          </cell>
          <cell r="Y47" t="b">
            <v>0</v>
          </cell>
          <cell r="Z47" t="b">
            <v>0</v>
          </cell>
          <cell r="AA47" t="b">
            <v>0</v>
          </cell>
          <cell r="AB47">
            <v>0</v>
          </cell>
          <cell r="AC47" t="b">
            <v>1</v>
          </cell>
          <cell r="AE47" t="str">
            <v>P</v>
          </cell>
          <cell r="AF47" t="str">
            <v/>
          </cell>
          <cell r="AG47">
            <v>0</v>
          </cell>
          <cell r="AI47" t="str">
            <v/>
          </cell>
        </row>
        <row r="48">
          <cell r="C48" t="str">
            <v>Totalmember_receipts</v>
          </cell>
          <cell r="D48">
            <v>15</v>
          </cell>
          <cell r="E48">
            <v>2</v>
          </cell>
          <cell r="F48" t="str">
            <v>Total_2</v>
          </cell>
          <cell r="G48" t="str">
            <v>AddE</v>
          </cell>
          <cell r="I48" t="str">
            <v>Total Member Receipts</v>
          </cell>
          <cell r="J48">
            <v>1758</v>
          </cell>
          <cell r="K48">
            <v>50302</v>
          </cell>
          <cell r="L48">
            <v>-48544</v>
          </cell>
          <cell r="M48">
            <v>0</v>
          </cell>
          <cell r="N48" t="str">
            <v>Add</v>
          </cell>
          <cell r="O48">
            <v>0</v>
          </cell>
          <cell r="V48" t="str">
            <v>NA</v>
          </cell>
          <cell r="X48">
            <v>0</v>
          </cell>
          <cell r="Y48" t="b">
            <v>0</v>
          </cell>
          <cell r="Z48" t="b">
            <v>0</v>
          </cell>
          <cell r="AA48" t="b">
            <v>0</v>
          </cell>
          <cell r="AB48">
            <v>0</v>
          </cell>
          <cell r="AC48" t="b">
            <v>1</v>
          </cell>
          <cell r="AE48" t="str">
            <v>P</v>
          </cell>
          <cell r="AF48" t="str">
            <v/>
          </cell>
          <cell r="AG48">
            <v>0</v>
          </cell>
          <cell r="AI48" t="str">
            <v/>
          </cell>
        </row>
        <row r="49">
          <cell r="C49" t="str">
            <v>investment_gains</v>
          </cell>
          <cell r="D49">
            <v>16</v>
          </cell>
          <cell r="E49">
            <v>2</v>
          </cell>
          <cell r="F49" t="str">
            <v>Header_2</v>
          </cell>
          <cell r="G49" t="str">
            <v>AddE</v>
          </cell>
          <cell r="I49" t="str">
            <v>Investment Gains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V49" t="str">
            <v>NA</v>
          </cell>
          <cell r="X49">
            <v>0</v>
          </cell>
          <cell r="Y49" t="b">
            <v>0</v>
          </cell>
          <cell r="Z49" t="b">
            <v>0</v>
          </cell>
          <cell r="AA49" t="b">
            <v>0</v>
          </cell>
          <cell r="AB49">
            <v>0</v>
          </cell>
          <cell r="AC49" t="b">
            <v>1</v>
          </cell>
          <cell r="AF49" t="str">
            <v/>
          </cell>
          <cell r="AG49">
            <v>0</v>
          </cell>
          <cell r="AI49" t="str">
            <v/>
          </cell>
        </row>
        <row r="50">
          <cell r="C50" t="str">
            <v>increase_in_market_value</v>
          </cell>
          <cell r="D50">
            <v>17</v>
          </cell>
          <cell r="E50">
            <v>3</v>
          </cell>
          <cell r="F50" t="str">
            <v>Header_3</v>
          </cell>
          <cell r="G50" t="str">
            <v>AddE</v>
          </cell>
          <cell r="I50" t="str">
            <v>Increase in Market Value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V50" t="str">
            <v>NA</v>
          </cell>
          <cell r="X50">
            <v>0</v>
          </cell>
          <cell r="Y50" t="b">
            <v>0</v>
          </cell>
          <cell r="Z50" t="b">
            <v>0</v>
          </cell>
          <cell r="AA50" t="b">
            <v>0</v>
          </cell>
          <cell r="AB50">
            <v>0</v>
          </cell>
          <cell r="AC50" t="b">
            <v>1</v>
          </cell>
          <cell r="AF50" t="str">
            <v/>
          </cell>
          <cell r="AG50">
            <v>0</v>
          </cell>
          <cell r="AI50" t="str">
            <v/>
          </cell>
        </row>
        <row r="51">
          <cell r="C51" t="str">
            <v>increase_in_market_value.Property</v>
          </cell>
          <cell r="D51">
            <v>18</v>
          </cell>
          <cell r="E51">
            <v>4</v>
          </cell>
          <cell r="F51" t="str">
            <v>Header_4</v>
          </cell>
          <cell r="G51" t="str">
            <v>AddE</v>
          </cell>
          <cell r="I51" t="str">
            <v>Direct Property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V51" t="str">
            <v>NA</v>
          </cell>
          <cell r="X51">
            <v>0</v>
          </cell>
          <cell r="Y51" t="b">
            <v>0</v>
          </cell>
          <cell r="Z51" t="b">
            <v>0</v>
          </cell>
          <cell r="AA51" t="b">
            <v>0</v>
          </cell>
          <cell r="AB51">
            <v>0</v>
          </cell>
          <cell r="AC51" t="b">
            <v>1</v>
          </cell>
          <cell r="AF51" t="str">
            <v/>
          </cell>
          <cell r="AG51">
            <v>0</v>
          </cell>
          <cell r="AI51" t="str">
            <v/>
          </cell>
        </row>
        <row r="52">
          <cell r="C52" t="str">
            <v>increase_in_market_value.Property.a3641efd-1f63-4332-a373-cbb2268efa00</v>
          </cell>
          <cell r="D52">
            <v>19</v>
          </cell>
          <cell r="E52">
            <v>5</v>
          </cell>
          <cell r="F52" t="str">
            <v>Line_5</v>
          </cell>
          <cell r="G52" t="str">
            <v>AddE</v>
          </cell>
          <cell r="H52" t="str">
            <v>Class.ImportProperty</v>
          </cell>
          <cell r="I52" t="str">
            <v>Store Room 101, 32 Delhi Road, North Ryde</v>
          </cell>
          <cell r="J52">
            <v>16000</v>
          </cell>
          <cell r="K52">
            <v>0</v>
          </cell>
          <cell r="L52">
            <v>16000</v>
          </cell>
          <cell r="M52">
            <v>0</v>
          </cell>
          <cell r="N52" t="str">
            <v>Add</v>
          </cell>
          <cell r="O52">
            <v>0</v>
          </cell>
          <cell r="V52" t="str">
            <v>NA</v>
          </cell>
          <cell r="X52">
            <v>0</v>
          </cell>
          <cell r="Y52" t="b">
            <v>0</v>
          </cell>
          <cell r="Z52" t="b">
            <v>0</v>
          </cell>
          <cell r="AA52" t="b">
            <v>0</v>
          </cell>
          <cell r="AB52">
            <v>0</v>
          </cell>
          <cell r="AC52" t="b">
            <v>1</v>
          </cell>
          <cell r="AF52" t="str">
            <v/>
          </cell>
          <cell r="AG52">
            <v>0</v>
          </cell>
          <cell r="AI52" t="str">
            <v/>
          </cell>
        </row>
        <row r="53">
          <cell r="C53" t="str">
            <v>increase_in_market_value.Property.3c418397-42d1-4ab6-8d1a-7ceefefc04eb</v>
          </cell>
          <cell r="D53">
            <v>20</v>
          </cell>
          <cell r="E53">
            <v>5</v>
          </cell>
          <cell r="F53" t="str">
            <v>Line_5</v>
          </cell>
          <cell r="G53" t="str">
            <v>AddE</v>
          </cell>
          <cell r="H53" t="str">
            <v>Class.ImportProperty</v>
          </cell>
          <cell r="I53" t="str">
            <v>Storeroom 36, 32 Delhi Road, Macquarie Park</v>
          </cell>
          <cell r="J53">
            <v>30416.25</v>
          </cell>
          <cell r="K53">
            <v>0</v>
          </cell>
          <cell r="L53">
            <v>30416.25</v>
          </cell>
          <cell r="M53">
            <v>0</v>
          </cell>
          <cell r="N53" t="str">
            <v>Add</v>
          </cell>
          <cell r="O53">
            <v>0</v>
          </cell>
          <cell r="V53" t="str">
            <v>NA</v>
          </cell>
          <cell r="X53">
            <v>0</v>
          </cell>
          <cell r="Y53" t="b">
            <v>0</v>
          </cell>
          <cell r="Z53" t="b">
            <v>0</v>
          </cell>
          <cell r="AA53" t="b">
            <v>0</v>
          </cell>
          <cell r="AB53">
            <v>0</v>
          </cell>
          <cell r="AC53" t="b">
            <v>1</v>
          </cell>
          <cell r="AF53" t="str">
            <v/>
          </cell>
          <cell r="AG53">
            <v>0</v>
          </cell>
          <cell r="AI53" t="str">
            <v/>
          </cell>
        </row>
        <row r="54">
          <cell r="C54" t="str">
            <v>increase_in_market_value.Property.d61c8bc0-5236-4209-b712-2aa5f0cc4e78</v>
          </cell>
          <cell r="D54">
            <v>21</v>
          </cell>
          <cell r="E54">
            <v>5</v>
          </cell>
          <cell r="F54" t="str">
            <v>Line_5</v>
          </cell>
          <cell r="G54" t="str">
            <v>AddE</v>
          </cell>
          <cell r="H54" t="str">
            <v>Class.ImportProperty</v>
          </cell>
          <cell r="I54" t="str">
            <v xml:space="preserve">Suite 2 17/32 Dehli Road North Ryde </v>
          </cell>
          <cell r="J54">
            <v>11434</v>
          </cell>
          <cell r="K54">
            <v>6627</v>
          </cell>
          <cell r="L54">
            <v>4807</v>
          </cell>
          <cell r="M54">
            <v>0</v>
          </cell>
          <cell r="N54" t="str">
            <v>Add</v>
          </cell>
          <cell r="O54">
            <v>0</v>
          </cell>
          <cell r="V54" t="str">
            <v>NA</v>
          </cell>
          <cell r="X54">
            <v>0</v>
          </cell>
          <cell r="Y54" t="b">
            <v>0</v>
          </cell>
          <cell r="Z54" t="b">
            <v>0</v>
          </cell>
          <cell r="AA54" t="b">
            <v>0</v>
          </cell>
          <cell r="AB54">
            <v>0</v>
          </cell>
          <cell r="AC54" t="b">
            <v>1</v>
          </cell>
          <cell r="AE54" t="str">
            <v>P</v>
          </cell>
          <cell r="AF54" t="str">
            <v/>
          </cell>
          <cell r="AG54">
            <v>0</v>
          </cell>
          <cell r="AI54" t="str">
            <v/>
          </cell>
        </row>
        <row r="55">
          <cell r="C55" t="str">
            <v>increase_in_market_value.Property.b9f8bd36-eabc-4790-ba9b-ff46f7f2d575</v>
          </cell>
          <cell r="D55">
            <v>22</v>
          </cell>
          <cell r="E55">
            <v>5</v>
          </cell>
          <cell r="F55" t="str">
            <v>Line_5</v>
          </cell>
          <cell r="G55" t="str">
            <v>AddE</v>
          </cell>
          <cell r="H55" t="str">
            <v>Class.ImportProperty</v>
          </cell>
          <cell r="I55" t="str">
            <v>Suite 2 18/32 Delhi Road North Ryde</v>
          </cell>
          <cell r="J55">
            <v>22598</v>
          </cell>
          <cell r="K55">
            <v>3489</v>
          </cell>
          <cell r="L55">
            <v>19109</v>
          </cell>
          <cell r="M55">
            <v>0</v>
          </cell>
          <cell r="N55" t="str">
            <v>Add</v>
          </cell>
          <cell r="O55">
            <v>0</v>
          </cell>
          <cell r="V55" t="str">
            <v>NA</v>
          </cell>
          <cell r="X55">
            <v>0</v>
          </cell>
          <cell r="Y55" t="b">
            <v>0</v>
          </cell>
          <cell r="Z55" t="b">
            <v>0</v>
          </cell>
          <cell r="AA55" t="b">
            <v>0</v>
          </cell>
          <cell r="AB55">
            <v>0</v>
          </cell>
          <cell r="AC55" t="b">
            <v>1</v>
          </cell>
          <cell r="AE55" t="str">
            <v>P</v>
          </cell>
          <cell r="AF55" t="str">
            <v/>
          </cell>
          <cell r="AG55">
            <v>0</v>
          </cell>
          <cell r="AI55" t="str">
            <v/>
          </cell>
        </row>
        <row r="56">
          <cell r="C56" t="str">
            <v>Totalincrease_in_market_value.Property</v>
          </cell>
          <cell r="D56">
            <v>23</v>
          </cell>
          <cell r="E56">
            <v>4</v>
          </cell>
          <cell r="F56" t="str">
            <v>Total_4</v>
          </cell>
          <cell r="G56" t="str">
            <v>AddE</v>
          </cell>
          <cell r="I56" t="str">
            <v>Total Direct Property</v>
          </cell>
          <cell r="J56">
            <v>80448.25</v>
          </cell>
          <cell r="K56">
            <v>10116</v>
          </cell>
          <cell r="L56">
            <v>70332.25</v>
          </cell>
          <cell r="M56">
            <v>0</v>
          </cell>
          <cell r="N56" t="str">
            <v>Add</v>
          </cell>
          <cell r="O56">
            <v>0</v>
          </cell>
          <cell r="V56" t="str">
            <v>NA</v>
          </cell>
          <cell r="X56">
            <v>0</v>
          </cell>
          <cell r="Y56" t="b">
            <v>0</v>
          </cell>
          <cell r="Z56" t="b">
            <v>0</v>
          </cell>
          <cell r="AA56" t="b">
            <v>0</v>
          </cell>
          <cell r="AB56">
            <v>0</v>
          </cell>
          <cell r="AC56" t="b">
            <v>1</v>
          </cell>
          <cell r="AE56" t="str">
            <v>P</v>
          </cell>
          <cell r="AF56" t="str">
            <v/>
          </cell>
          <cell r="AG56">
            <v>0</v>
          </cell>
          <cell r="AI56" t="str">
            <v/>
          </cell>
        </row>
        <row r="57">
          <cell r="C57" t="str">
            <v>increase_in_market_value.ListedShares</v>
          </cell>
          <cell r="D57">
            <v>24</v>
          </cell>
          <cell r="E57">
            <v>4</v>
          </cell>
          <cell r="F57" t="str">
            <v>Header_4</v>
          </cell>
          <cell r="G57" t="str">
            <v>AddE</v>
          </cell>
          <cell r="I57" t="str">
            <v>Shares in Listed Companies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V57" t="str">
            <v>NA</v>
          </cell>
          <cell r="X57">
            <v>0</v>
          </cell>
          <cell r="Y57" t="b">
            <v>0</v>
          </cell>
          <cell r="Z57" t="b">
            <v>0</v>
          </cell>
          <cell r="AA57" t="b">
            <v>0</v>
          </cell>
          <cell r="AB57">
            <v>0</v>
          </cell>
          <cell r="AC57" t="b">
            <v>1</v>
          </cell>
          <cell r="AF57" t="str">
            <v/>
          </cell>
          <cell r="AG57">
            <v>0</v>
          </cell>
          <cell r="AI57" t="str">
            <v/>
          </cell>
        </row>
        <row r="58">
          <cell r="C58" t="str">
            <v>increase_in_market_value.ListedShares.c602aa73-765b-442c-a4bd-5035d3e30807</v>
          </cell>
          <cell r="D58">
            <v>25</v>
          </cell>
          <cell r="E58">
            <v>5</v>
          </cell>
          <cell r="F58" t="str">
            <v>Line_5</v>
          </cell>
          <cell r="G58" t="str">
            <v>AddE</v>
          </cell>
          <cell r="I58" t="str">
            <v>Recce Pharmaceuticals Ltd</v>
          </cell>
          <cell r="J58">
            <v>33758.9</v>
          </cell>
          <cell r="K58">
            <v>1500</v>
          </cell>
          <cell r="L58">
            <v>32258.9</v>
          </cell>
          <cell r="M58">
            <v>0</v>
          </cell>
          <cell r="N58" t="str">
            <v>Add</v>
          </cell>
          <cell r="O58">
            <v>0</v>
          </cell>
          <cell r="V58" t="str">
            <v>NA</v>
          </cell>
          <cell r="X58">
            <v>0</v>
          </cell>
          <cell r="Y58" t="b">
            <v>0</v>
          </cell>
          <cell r="Z58" t="b">
            <v>0</v>
          </cell>
          <cell r="AA58" t="b">
            <v>0</v>
          </cell>
          <cell r="AB58">
            <v>0</v>
          </cell>
          <cell r="AC58" t="b">
            <v>1</v>
          </cell>
          <cell r="AE58" t="str">
            <v>P</v>
          </cell>
          <cell r="AF58" t="str">
            <v/>
          </cell>
          <cell r="AG58">
            <v>0</v>
          </cell>
          <cell r="AI58" t="str">
            <v/>
          </cell>
        </row>
        <row r="59">
          <cell r="C59" t="str">
            <v>Totalincrease_in_market_value.ListedShares</v>
          </cell>
          <cell r="D59">
            <v>26</v>
          </cell>
          <cell r="E59">
            <v>4</v>
          </cell>
          <cell r="F59" t="str">
            <v>Total_4</v>
          </cell>
          <cell r="G59" t="str">
            <v>AddE</v>
          </cell>
          <cell r="I59" t="str">
            <v>Total Shares in Listed Companies</v>
          </cell>
          <cell r="J59">
            <v>33758.9</v>
          </cell>
          <cell r="K59">
            <v>1500</v>
          </cell>
          <cell r="L59">
            <v>32258.9</v>
          </cell>
          <cell r="M59">
            <v>0</v>
          </cell>
          <cell r="N59" t="str">
            <v>Add</v>
          </cell>
          <cell r="O59">
            <v>0</v>
          </cell>
          <cell r="V59" t="str">
            <v>NA</v>
          </cell>
          <cell r="X59">
            <v>0</v>
          </cell>
          <cell r="Y59" t="b">
            <v>0</v>
          </cell>
          <cell r="Z59" t="b">
            <v>0</v>
          </cell>
          <cell r="AA59" t="b">
            <v>0</v>
          </cell>
          <cell r="AB59">
            <v>0</v>
          </cell>
          <cell r="AC59" t="b">
            <v>1</v>
          </cell>
          <cell r="AE59" t="str">
            <v>P</v>
          </cell>
          <cell r="AF59" t="str">
            <v/>
          </cell>
          <cell r="AG59">
            <v>0</v>
          </cell>
          <cell r="AI59" t="str">
            <v/>
          </cell>
        </row>
        <row r="60">
          <cell r="C60" t="str">
            <v>Totalincrease_in_market_value</v>
          </cell>
          <cell r="D60">
            <v>27</v>
          </cell>
          <cell r="E60">
            <v>3</v>
          </cell>
          <cell r="F60" t="str">
            <v>Total_3</v>
          </cell>
          <cell r="G60" t="str">
            <v>AddE</v>
          </cell>
          <cell r="I60" t="str">
            <v>Total Increase in Market Value</v>
          </cell>
          <cell r="J60">
            <v>114207.15</v>
          </cell>
          <cell r="K60">
            <v>11616</v>
          </cell>
          <cell r="L60">
            <v>102591.15</v>
          </cell>
          <cell r="M60">
            <v>0</v>
          </cell>
          <cell r="N60" t="str">
            <v>Add</v>
          </cell>
          <cell r="O60">
            <v>0</v>
          </cell>
          <cell r="V60" t="str">
            <v>NA</v>
          </cell>
          <cell r="X60">
            <v>0</v>
          </cell>
          <cell r="Y60" t="b">
            <v>0</v>
          </cell>
          <cell r="Z60" t="b">
            <v>0</v>
          </cell>
          <cell r="AA60" t="b">
            <v>0</v>
          </cell>
          <cell r="AB60">
            <v>0</v>
          </cell>
          <cell r="AC60" t="b">
            <v>1</v>
          </cell>
          <cell r="AE60" t="str">
            <v>P</v>
          </cell>
          <cell r="AF60" t="str">
            <v/>
          </cell>
          <cell r="AG60">
            <v>0</v>
          </cell>
          <cell r="AI60" t="str">
            <v/>
          </cell>
        </row>
        <row r="61">
          <cell r="C61" t="str">
            <v>Totalinvestment_gains</v>
          </cell>
          <cell r="D61">
            <v>28</v>
          </cell>
          <cell r="E61">
            <v>2</v>
          </cell>
          <cell r="F61" t="str">
            <v>Total_2</v>
          </cell>
          <cell r="G61" t="str">
            <v>AddE</v>
          </cell>
          <cell r="I61" t="str">
            <v>Total Investment Gains</v>
          </cell>
          <cell r="J61">
            <v>114207.15</v>
          </cell>
          <cell r="K61">
            <v>11616</v>
          </cell>
          <cell r="L61">
            <v>102591.15</v>
          </cell>
          <cell r="M61">
            <v>0</v>
          </cell>
          <cell r="N61" t="str">
            <v>Add</v>
          </cell>
          <cell r="O61">
            <v>0</v>
          </cell>
          <cell r="V61" t="str">
            <v>NA</v>
          </cell>
          <cell r="X61">
            <v>0</v>
          </cell>
          <cell r="Y61" t="b">
            <v>0</v>
          </cell>
          <cell r="Z61" t="b">
            <v>0</v>
          </cell>
          <cell r="AA61" t="b">
            <v>0</v>
          </cell>
          <cell r="AB61">
            <v>0</v>
          </cell>
          <cell r="AC61" t="b">
            <v>1</v>
          </cell>
          <cell r="AE61" t="str">
            <v>P</v>
          </cell>
          <cell r="AF61" t="str">
            <v/>
          </cell>
          <cell r="AG61">
            <v>0</v>
          </cell>
          <cell r="AI61" t="str">
            <v/>
          </cell>
        </row>
        <row r="62">
          <cell r="C62" t="str">
            <v>investment_income</v>
          </cell>
          <cell r="D62">
            <v>29</v>
          </cell>
          <cell r="E62">
            <v>2</v>
          </cell>
          <cell r="F62" t="str">
            <v>Header_2</v>
          </cell>
          <cell r="G62" t="str">
            <v>AddE</v>
          </cell>
          <cell r="I62" t="str">
            <v>Investment Income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V62" t="str">
            <v>NA</v>
          </cell>
          <cell r="X62">
            <v>0</v>
          </cell>
          <cell r="Y62" t="b">
            <v>0</v>
          </cell>
          <cell r="Z62" t="b">
            <v>0</v>
          </cell>
          <cell r="AA62" t="b">
            <v>0</v>
          </cell>
          <cell r="AB62">
            <v>0</v>
          </cell>
          <cell r="AC62" t="b">
            <v>1</v>
          </cell>
          <cell r="AF62" t="str">
            <v/>
          </cell>
          <cell r="AG62">
            <v>0</v>
          </cell>
          <cell r="AI62" t="str">
            <v/>
          </cell>
        </row>
        <row r="63">
          <cell r="C63" t="str">
            <v>interest</v>
          </cell>
          <cell r="D63">
            <v>30</v>
          </cell>
          <cell r="E63">
            <v>3</v>
          </cell>
          <cell r="F63" t="str">
            <v>Header_3</v>
          </cell>
          <cell r="G63" t="str">
            <v>AddE</v>
          </cell>
          <cell r="I63" t="str">
            <v>Interest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O63">
            <v>0</v>
          </cell>
          <cell r="V63" t="str">
            <v>NA</v>
          </cell>
          <cell r="X63">
            <v>0</v>
          </cell>
          <cell r="Y63" t="b">
            <v>0</v>
          </cell>
          <cell r="Z63" t="b">
            <v>0</v>
          </cell>
          <cell r="AA63" t="b">
            <v>0</v>
          </cell>
          <cell r="AB63">
            <v>0</v>
          </cell>
          <cell r="AC63" t="b">
            <v>1</v>
          </cell>
          <cell r="AF63" t="str">
            <v/>
          </cell>
          <cell r="AG63">
            <v>0</v>
          </cell>
          <cell r="AI63" t="str">
            <v/>
          </cell>
        </row>
        <row r="64">
          <cell r="C64" t="str">
            <v>interest.OtherAssets.CashAtBank</v>
          </cell>
          <cell r="D64">
            <v>31</v>
          </cell>
          <cell r="E64">
            <v>4</v>
          </cell>
          <cell r="F64" t="str">
            <v>Header_4</v>
          </cell>
          <cell r="G64" t="str">
            <v>AddE</v>
          </cell>
          <cell r="I64" t="str">
            <v>Cash At Bank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V64" t="str">
            <v>NA</v>
          </cell>
          <cell r="X64">
            <v>0</v>
          </cell>
          <cell r="Y64" t="b">
            <v>0</v>
          </cell>
          <cell r="Z64" t="b">
            <v>0</v>
          </cell>
          <cell r="AA64" t="b">
            <v>0</v>
          </cell>
          <cell r="AB64">
            <v>0</v>
          </cell>
          <cell r="AC64" t="b">
            <v>1</v>
          </cell>
          <cell r="AF64" t="str">
            <v/>
          </cell>
          <cell r="AG64">
            <v>0</v>
          </cell>
          <cell r="AI64" t="str">
            <v/>
          </cell>
        </row>
        <row r="65">
          <cell r="C65" t="str">
            <v>interest.OtherAssets.CashAtBank.4aecc343-c523-4996-ab74-26bc3f5ba3ce</v>
          </cell>
          <cell r="D65">
            <v>32</v>
          </cell>
          <cell r="E65">
            <v>5</v>
          </cell>
          <cell r="F65" t="str">
            <v>Line_5</v>
          </cell>
          <cell r="G65" t="str">
            <v>AddE</v>
          </cell>
          <cell r="I65" t="str">
            <v xml:space="preserve">Bank West - CMC Markets Trading Account </v>
          </cell>
          <cell r="J65">
            <v>0</v>
          </cell>
          <cell r="K65">
            <v>0.54</v>
          </cell>
          <cell r="L65">
            <v>-0.54</v>
          </cell>
          <cell r="M65">
            <v>0</v>
          </cell>
          <cell r="N65" t="str">
            <v>Add</v>
          </cell>
          <cell r="O65">
            <v>0</v>
          </cell>
          <cell r="V65" t="str">
            <v>NA</v>
          </cell>
          <cell r="X65">
            <v>0</v>
          </cell>
          <cell r="Y65" t="b">
            <v>0</v>
          </cell>
          <cell r="Z65" t="b">
            <v>0</v>
          </cell>
          <cell r="AA65" t="b">
            <v>0</v>
          </cell>
          <cell r="AB65">
            <v>0</v>
          </cell>
          <cell r="AC65" t="b">
            <v>1</v>
          </cell>
          <cell r="AE65" t="str">
            <v>P</v>
          </cell>
          <cell r="AF65" t="str">
            <v/>
          </cell>
          <cell r="AG65">
            <v>0</v>
          </cell>
          <cell r="AI65" t="str">
            <v/>
          </cell>
        </row>
        <row r="66">
          <cell r="C66" t="str">
            <v>interest.OtherAssets.CashAtBank.1119c8be-3948-4093-bb2c-2f987d5c3ed4</v>
          </cell>
          <cell r="D66">
            <v>33</v>
          </cell>
          <cell r="E66">
            <v>5</v>
          </cell>
          <cell r="F66" t="str">
            <v>Line_5</v>
          </cell>
          <cell r="G66" t="str">
            <v>AddE</v>
          </cell>
          <cell r="I66" t="str">
            <v>Cash at Bank - Macquarie</v>
          </cell>
          <cell r="J66">
            <v>385.05</v>
          </cell>
          <cell r="K66">
            <v>846.16</v>
          </cell>
          <cell r="L66">
            <v>-461.11</v>
          </cell>
          <cell r="M66">
            <v>0</v>
          </cell>
          <cell r="N66" t="str">
            <v>Add</v>
          </cell>
          <cell r="O66">
            <v>0</v>
          </cell>
          <cell r="V66" t="str">
            <v>NA</v>
          </cell>
          <cell r="X66">
            <v>0</v>
          </cell>
          <cell r="Y66" t="b">
            <v>0</v>
          </cell>
          <cell r="Z66" t="b">
            <v>0</v>
          </cell>
          <cell r="AA66" t="b">
            <v>0</v>
          </cell>
          <cell r="AB66">
            <v>0</v>
          </cell>
          <cell r="AC66" t="b">
            <v>1</v>
          </cell>
          <cell r="AE66" t="str">
            <v>P</v>
          </cell>
          <cell r="AF66" t="str">
            <v/>
          </cell>
          <cell r="AG66">
            <v>0</v>
          </cell>
          <cell r="AI66" t="str">
            <v/>
          </cell>
        </row>
        <row r="67">
          <cell r="C67" t="str">
            <v>Totalinterest.OtherAssets.CashAtBank</v>
          </cell>
          <cell r="D67">
            <v>34</v>
          </cell>
          <cell r="E67">
            <v>4</v>
          </cell>
          <cell r="F67" t="str">
            <v>Total_4</v>
          </cell>
          <cell r="G67" t="str">
            <v>AddE</v>
          </cell>
          <cell r="I67" t="str">
            <v>Total Cash At Bank</v>
          </cell>
          <cell r="J67">
            <v>385.05</v>
          </cell>
          <cell r="K67">
            <v>846.7</v>
          </cell>
          <cell r="L67">
            <v>-461.65</v>
          </cell>
          <cell r="M67">
            <v>0</v>
          </cell>
          <cell r="N67" t="str">
            <v>Add</v>
          </cell>
          <cell r="O67">
            <v>0</v>
          </cell>
          <cell r="V67" t="str">
            <v>NA</v>
          </cell>
          <cell r="X67">
            <v>0</v>
          </cell>
          <cell r="Y67" t="b">
            <v>0</v>
          </cell>
          <cell r="Z67" t="b">
            <v>0</v>
          </cell>
          <cell r="AA67" t="b">
            <v>0</v>
          </cell>
          <cell r="AB67">
            <v>0</v>
          </cell>
          <cell r="AC67" t="b">
            <v>1</v>
          </cell>
          <cell r="AE67" t="str">
            <v>P</v>
          </cell>
          <cell r="AF67" t="str">
            <v/>
          </cell>
          <cell r="AG67">
            <v>0</v>
          </cell>
          <cell r="AI67" t="str">
            <v/>
          </cell>
        </row>
        <row r="68">
          <cell r="C68" t="str">
            <v>Totalinterest</v>
          </cell>
          <cell r="D68">
            <v>35</v>
          </cell>
          <cell r="E68">
            <v>3</v>
          </cell>
          <cell r="F68" t="str">
            <v>Total_3</v>
          </cell>
          <cell r="G68" t="str">
            <v>AddE</v>
          </cell>
          <cell r="I68" t="str">
            <v>Total Interest</v>
          </cell>
          <cell r="J68">
            <v>385.05</v>
          </cell>
          <cell r="K68">
            <v>846.7</v>
          </cell>
          <cell r="L68">
            <v>-461.65</v>
          </cell>
          <cell r="M68">
            <v>0</v>
          </cell>
          <cell r="N68" t="str">
            <v>Add</v>
          </cell>
          <cell r="O68">
            <v>0</v>
          </cell>
          <cell r="V68" t="str">
            <v>NA</v>
          </cell>
          <cell r="X68">
            <v>0</v>
          </cell>
          <cell r="Y68" t="b">
            <v>0</v>
          </cell>
          <cell r="Z68" t="b">
            <v>0</v>
          </cell>
          <cell r="AA68" t="b">
            <v>0</v>
          </cell>
          <cell r="AB68">
            <v>0</v>
          </cell>
          <cell r="AC68" t="b">
            <v>1</v>
          </cell>
          <cell r="AE68" t="str">
            <v>P</v>
          </cell>
          <cell r="AF68" t="str">
            <v/>
          </cell>
          <cell r="AG68">
            <v>0</v>
          </cell>
          <cell r="AI68" t="str">
            <v/>
          </cell>
        </row>
        <row r="69">
          <cell r="C69" t="str">
            <v>rent</v>
          </cell>
          <cell r="D69">
            <v>36</v>
          </cell>
          <cell r="E69">
            <v>3</v>
          </cell>
          <cell r="F69" t="str">
            <v>Header_3</v>
          </cell>
          <cell r="G69" t="str">
            <v>AddE</v>
          </cell>
          <cell r="I69" t="str">
            <v>Rent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V69" t="str">
            <v>NA</v>
          </cell>
          <cell r="X69">
            <v>0</v>
          </cell>
          <cell r="Y69" t="b">
            <v>0</v>
          </cell>
          <cell r="Z69" t="b">
            <v>0</v>
          </cell>
          <cell r="AA69" t="b">
            <v>0</v>
          </cell>
          <cell r="AB69">
            <v>0</v>
          </cell>
          <cell r="AC69" t="b">
            <v>1</v>
          </cell>
          <cell r="AF69" t="str">
            <v/>
          </cell>
          <cell r="AG69">
            <v>0</v>
          </cell>
          <cell r="AI69" t="str">
            <v/>
          </cell>
        </row>
        <row r="70">
          <cell r="C70" t="str">
            <v>rent.Property</v>
          </cell>
          <cell r="D70">
            <v>37</v>
          </cell>
          <cell r="E70">
            <v>4</v>
          </cell>
          <cell r="F70" t="str">
            <v>Header_4</v>
          </cell>
          <cell r="G70" t="str">
            <v>AddE</v>
          </cell>
          <cell r="I70" t="str">
            <v>Direct Property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V70" t="str">
            <v>NA</v>
          </cell>
          <cell r="X70">
            <v>0</v>
          </cell>
          <cell r="Y70" t="b">
            <v>0</v>
          </cell>
          <cell r="Z70" t="b">
            <v>0</v>
          </cell>
          <cell r="AA70" t="b">
            <v>0</v>
          </cell>
          <cell r="AB70">
            <v>0</v>
          </cell>
          <cell r="AC70" t="b">
            <v>1</v>
          </cell>
          <cell r="AF70" t="str">
            <v/>
          </cell>
          <cell r="AG70">
            <v>0</v>
          </cell>
          <cell r="AI70" t="str">
            <v/>
          </cell>
        </row>
        <row r="71">
          <cell r="C71" t="str">
            <v>rent.Property.3c418397-42d1-4ab6-8d1a-7ceefefc04eb</v>
          </cell>
          <cell r="D71">
            <v>38</v>
          </cell>
          <cell r="E71">
            <v>5</v>
          </cell>
          <cell r="F71" t="str">
            <v>Line_5</v>
          </cell>
          <cell r="G71" t="str">
            <v>AddE</v>
          </cell>
          <cell r="H71" t="str">
            <v>Class.ImportProperty</v>
          </cell>
          <cell r="I71" t="str">
            <v>Storeroom 36, 32 Delhi Road, Macquarie Park</v>
          </cell>
          <cell r="J71">
            <v>2000</v>
          </cell>
          <cell r="K71">
            <v>0</v>
          </cell>
          <cell r="L71">
            <v>2000</v>
          </cell>
          <cell r="M71" t="str">
            <v>–</v>
          </cell>
          <cell r="N71" t="str">
            <v>Add</v>
          </cell>
          <cell r="O71">
            <v>1</v>
          </cell>
          <cell r="V71" t="str">
            <v>NA</v>
          </cell>
          <cell r="X71">
            <v>0</v>
          </cell>
          <cell r="Y71" t="b">
            <v>0</v>
          </cell>
          <cell r="Z71" t="b">
            <v>0</v>
          </cell>
          <cell r="AA71" t="b">
            <v>0</v>
          </cell>
          <cell r="AB71">
            <v>0</v>
          </cell>
          <cell r="AC71" t="b">
            <v>1</v>
          </cell>
          <cell r="AE71" t="str">
            <v>P</v>
          </cell>
          <cell r="AF71" t="str">
            <v/>
          </cell>
          <cell r="AG71">
            <v>0</v>
          </cell>
          <cell r="AI71" t="str">
            <v/>
          </cell>
        </row>
        <row r="72">
          <cell r="C72" t="str">
            <v>rent.Property.3c418397-42d1-4ab6-8d1a-7ceefefc04eb</v>
          </cell>
          <cell r="D72">
            <v>38</v>
          </cell>
          <cell r="E72">
            <v>100</v>
          </cell>
          <cell r="G72" t="str">
            <v>AddE</v>
          </cell>
          <cell r="H72" t="str">
            <v>Class.ImportProperty</v>
          </cell>
          <cell r="N72" t="str">
            <v>}</v>
          </cell>
          <cell r="P72" t="str">
            <v>rent.Property.3c418397-42d1-4ab6-8d1a-7ceefefc04eb-100</v>
          </cell>
          <cell r="Q72" t="str">
            <v>LinkSheet</v>
          </cell>
          <cell r="R72" t="str">
            <v>6dc355fa-d86f-4bef-8a9c-e8e5953d108d</v>
          </cell>
          <cell r="T72">
            <v>2000</v>
          </cell>
          <cell r="U72" t="e">
            <v>#N/A</v>
          </cell>
          <cell r="V72">
            <v>0</v>
          </cell>
          <cell r="W72" t="str">
            <v>rent.Property.3c418397-42d1-4ab6-8d1a-7ceefefc04eb-0</v>
          </cell>
          <cell r="X72">
            <v>0</v>
          </cell>
          <cell r="Y72" t="b">
            <v>0</v>
          </cell>
          <cell r="Z72" t="b">
            <v>0</v>
          </cell>
          <cell r="AA72" t="b">
            <v>0</v>
          </cell>
          <cell r="AB72">
            <v>0</v>
          </cell>
          <cell r="AC72" t="b">
            <v>0</v>
          </cell>
          <cell r="AD72" t="str">
            <v>Rental Inc &amp; Exp</v>
          </cell>
          <cell r="AE72" t="str">
            <v>P</v>
          </cell>
          <cell r="AF72" t="str">
            <v>]</v>
          </cell>
          <cell r="AG72">
            <v>0</v>
          </cell>
          <cell r="AI72" t="str">
            <v/>
          </cell>
          <cell r="AL72" t="str">
            <v>P</v>
          </cell>
          <cell r="AM72" t="str">
            <v>Q</v>
          </cell>
        </row>
        <row r="73">
          <cell r="C73" t="str">
            <v>rent.Property.d61c8bc0-5236-4209-b712-2aa5f0cc4e78</v>
          </cell>
          <cell r="D73">
            <v>39</v>
          </cell>
          <cell r="E73">
            <v>5</v>
          </cell>
          <cell r="F73" t="str">
            <v>Line_5</v>
          </cell>
          <cell r="G73" t="str">
            <v>AddE</v>
          </cell>
          <cell r="H73" t="str">
            <v>Class.ImportProperty</v>
          </cell>
          <cell r="I73" t="str">
            <v xml:space="preserve">Suite 2 17/32 Dehli Road North Ryde </v>
          </cell>
          <cell r="J73">
            <v>16714.53</v>
          </cell>
          <cell r="K73">
            <v>18199.11</v>
          </cell>
          <cell r="L73">
            <v>-1484.58</v>
          </cell>
          <cell r="M73">
            <v>0</v>
          </cell>
          <cell r="N73" t="str">
            <v>Add</v>
          </cell>
          <cell r="O73">
            <v>0</v>
          </cell>
          <cell r="V73" t="str">
            <v>NA</v>
          </cell>
          <cell r="X73">
            <v>0</v>
          </cell>
          <cell r="Y73" t="b">
            <v>0</v>
          </cell>
          <cell r="Z73" t="b">
            <v>0</v>
          </cell>
          <cell r="AA73" t="b">
            <v>0</v>
          </cell>
          <cell r="AB73">
            <v>0</v>
          </cell>
          <cell r="AC73" t="b">
            <v>1</v>
          </cell>
          <cell r="AE73" t="str">
            <v>P</v>
          </cell>
          <cell r="AF73" t="str">
            <v/>
          </cell>
          <cell r="AG73">
            <v>0</v>
          </cell>
          <cell r="AI73" t="str">
            <v/>
          </cell>
        </row>
        <row r="74">
          <cell r="C74" t="str">
            <v>rent.Property.b9f8bd36-eabc-4790-ba9b-ff46f7f2d575</v>
          </cell>
          <cell r="D74">
            <v>40</v>
          </cell>
          <cell r="E74">
            <v>5</v>
          </cell>
          <cell r="F74" t="str">
            <v>Line_5</v>
          </cell>
          <cell r="G74" t="str">
            <v>AddE</v>
          </cell>
          <cell r="H74" t="str">
            <v>Class.ImportProperty</v>
          </cell>
          <cell r="I74" t="str">
            <v>Suite 2 18/32 Delhi Road North Ryde</v>
          </cell>
          <cell r="J74">
            <v>24098.16</v>
          </cell>
          <cell r="K74">
            <v>21448.99</v>
          </cell>
          <cell r="L74">
            <v>2649.17</v>
          </cell>
          <cell r="M74">
            <v>0</v>
          </cell>
          <cell r="N74" t="str">
            <v>Add</v>
          </cell>
          <cell r="O74">
            <v>0</v>
          </cell>
          <cell r="V74" t="str">
            <v>NA</v>
          </cell>
          <cell r="X74">
            <v>0</v>
          </cell>
          <cell r="Y74" t="b">
            <v>0</v>
          </cell>
          <cell r="Z74" t="b">
            <v>0</v>
          </cell>
          <cell r="AA74" t="b">
            <v>0</v>
          </cell>
          <cell r="AB74">
            <v>0</v>
          </cell>
          <cell r="AC74" t="b">
            <v>1</v>
          </cell>
          <cell r="AE74" t="str">
            <v>P</v>
          </cell>
          <cell r="AF74" t="str">
            <v/>
          </cell>
          <cell r="AG74">
            <v>0</v>
          </cell>
          <cell r="AI74" t="str">
            <v/>
          </cell>
        </row>
        <row r="75">
          <cell r="C75" t="str">
            <v>Totalrent.Property</v>
          </cell>
          <cell r="D75">
            <v>41</v>
          </cell>
          <cell r="E75">
            <v>4</v>
          </cell>
          <cell r="F75" t="str">
            <v>Total_4</v>
          </cell>
          <cell r="G75" t="str">
            <v>AddE</v>
          </cell>
          <cell r="I75" t="str">
            <v>Total Direct Property</v>
          </cell>
          <cell r="J75">
            <v>42812.69</v>
          </cell>
          <cell r="K75">
            <v>39648.1</v>
          </cell>
          <cell r="L75">
            <v>3164.59</v>
          </cell>
          <cell r="M75">
            <v>0</v>
          </cell>
          <cell r="N75" t="str">
            <v>Add</v>
          </cell>
          <cell r="O75">
            <v>0</v>
          </cell>
          <cell r="V75" t="str">
            <v>NA</v>
          </cell>
          <cell r="X75">
            <v>0</v>
          </cell>
          <cell r="Y75" t="b">
            <v>0</v>
          </cell>
          <cell r="Z75" t="b">
            <v>0</v>
          </cell>
          <cell r="AA75" t="b">
            <v>0</v>
          </cell>
          <cell r="AB75">
            <v>0</v>
          </cell>
          <cell r="AC75" t="b">
            <v>1</v>
          </cell>
          <cell r="AE75" t="str">
            <v>P</v>
          </cell>
          <cell r="AF75" t="str">
            <v/>
          </cell>
          <cell r="AG75">
            <v>0</v>
          </cell>
          <cell r="AI75" t="str">
            <v/>
          </cell>
        </row>
        <row r="76">
          <cell r="C76" t="str">
            <v>Totalrent</v>
          </cell>
          <cell r="D76">
            <v>42</v>
          </cell>
          <cell r="E76">
            <v>3</v>
          </cell>
          <cell r="F76" t="str">
            <v>Total_3</v>
          </cell>
          <cell r="G76" t="str">
            <v>AddE</v>
          </cell>
          <cell r="I76" t="str">
            <v>Total Rent</v>
          </cell>
          <cell r="J76">
            <v>42812.69</v>
          </cell>
          <cell r="K76">
            <v>39648.1</v>
          </cell>
          <cell r="L76">
            <v>3164.59</v>
          </cell>
          <cell r="M76">
            <v>0</v>
          </cell>
          <cell r="N76" t="str">
            <v>Add</v>
          </cell>
          <cell r="O76">
            <v>0</v>
          </cell>
          <cell r="V76" t="str">
            <v>NA</v>
          </cell>
          <cell r="X76">
            <v>0</v>
          </cell>
          <cell r="Y76" t="b">
            <v>0</v>
          </cell>
          <cell r="Z76" t="b">
            <v>0</v>
          </cell>
          <cell r="AA76" t="b">
            <v>0</v>
          </cell>
          <cell r="AB76">
            <v>0</v>
          </cell>
          <cell r="AC76" t="b">
            <v>1</v>
          </cell>
          <cell r="AE76" t="str">
            <v>P</v>
          </cell>
          <cell r="AF76" t="str">
            <v/>
          </cell>
          <cell r="AG76">
            <v>0</v>
          </cell>
          <cell r="AI76" t="str">
            <v/>
          </cell>
        </row>
        <row r="77">
          <cell r="C77" t="str">
            <v>Totalinvestment_income</v>
          </cell>
          <cell r="D77">
            <v>43</v>
          </cell>
          <cell r="E77">
            <v>2</v>
          </cell>
          <cell r="F77" t="str">
            <v>Total_2</v>
          </cell>
          <cell r="G77" t="str">
            <v>AddE</v>
          </cell>
          <cell r="I77" t="str">
            <v>Total Investment Income</v>
          </cell>
          <cell r="J77">
            <v>43197.74</v>
          </cell>
          <cell r="K77">
            <v>40494.800000000003</v>
          </cell>
          <cell r="L77">
            <v>2702.94</v>
          </cell>
          <cell r="M77">
            <v>0</v>
          </cell>
          <cell r="N77" t="str">
            <v>Add</v>
          </cell>
          <cell r="O77">
            <v>0</v>
          </cell>
          <cell r="V77" t="str">
            <v>NA</v>
          </cell>
          <cell r="X77">
            <v>0</v>
          </cell>
          <cell r="Y77" t="b">
            <v>0</v>
          </cell>
          <cell r="Z77" t="b">
            <v>0</v>
          </cell>
          <cell r="AA77" t="b">
            <v>0</v>
          </cell>
          <cell r="AB77">
            <v>0</v>
          </cell>
          <cell r="AC77" t="b">
            <v>1</v>
          </cell>
          <cell r="AE77" t="str">
            <v>P</v>
          </cell>
          <cell r="AF77" t="str">
            <v/>
          </cell>
          <cell r="AG77">
            <v>0</v>
          </cell>
          <cell r="AI77" t="str">
            <v/>
          </cell>
        </row>
        <row r="78">
          <cell r="C78" t="str">
            <v>TotalIncome</v>
          </cell>
          <cell r="D78">
            <v>44</v>
          </cell>
          <cell r="E78">
            <v>1</v>
          </cell>
          <cell r="F78" t="str">
            <v>Total_1</v>
          </cell>
          <cell r="G78" t="str">
            <v>AddE</v>
          </cell>
          <cell r="I78" t="str">
            <v>Total Income</v>
          </cell>
          <cell r="J78">
            <v>159162.89000000001</v>
          </cell>
          <cell r="K78">
            <v>102412.8</v>
          </cell>
          <cell r="L78">
            <v>56750.09</v>
          </cell>
          <cell r="M78">
            <v>0</v>
          </cell>
          <cell r="N78" t="str">
            <v>Add</v>
          </cell>
          <cell r="O78">
            <v>0</v>
          </cell>
          <cell r="V78" t="str">
            <v>NA</v>
          </cell>
          <cell r="X78">
            <v>0</v>
          </cell>
          <cell r="Y78" t="b">
            <v>0</v>
          </cell>
          <cell r="Z78" t="b">
            <v>0</v>
          </cell>
          <cell r="AA78" t="b">
            <v>0</v>
          </cell>
          <cell r="AB78">
            <v>0</v>
          </cell>
          <cell r="AC78" t="b">
            <v>1</v>
          </cell>
          <cell r="AE78" t="str">
            <v>P</v>
          </cell>
          <cell r="AF78" t="str">
            <v/>
          </cell>
          <cell r="AG78">
            <v>0</v>
          </cell>
          <cell r="AI78" t="str">
            <v/>
          </cell>
        </row>
        <row r="79">
          <cell r="C79" t="str">
            <v>Expense</v>
          </cell>
          <cell r="D79">
            <v>45</v>
          </cell>
          <cell r="E79">
            <v>1</v>
          </cell>
          <cell r="F79" t="str">
            <v>Header_1</v>
          </cell>
          <cell r="G79" t="str">
            <v>AddF</v>
          </cell>
          <cell r="I79" t="str">
            <v>Expense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V79" t="str">
            <v>NA</v>
          </cell>
          <cell r="X79">
            <v>0</v>
          </cell>
          <cell r="Y79" t="b">
            <v>0</v>
          </cell>
          <cell r="Z79" t="b">
            <v>0</v>
          </cell>
          <cell r="AA79" t="b">
            <v>0</v>
          </cell>
          <cell r="AB79">
            <v>0</v>
          </cell>
          <cell r="AC79" t="b">
            <v>1</v>
          </cell>
          <cell r="AF79" t="str">
            <v/>
          </cell>
          <cell r="AG79">
            <v>0</v>
          </cell>
          <cell r="AI79" t="str">
            <v/>
          </cell>
        </row>
        <row r="80">
          <cell r="C80" t="str">
            <v>other_expenses</v>
          </cell>
          <cell r="D80">
            <v>46</v>
          </cell>
          <cell r="E80">
            <v>2</v>
          </cell>
          <cell r="F80" t="str">
            <v>Header_2</v>
          </cell>
          <cell r="G80" t="str">
            <v>AddF</v>
          </cell>
          <cell r="I80" t="str">
            <v>Other Expenses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V80" t="str">
            <v>NA</v>
          </cell>
          <cell r="X80">
            <v>0</v>
          </cell>
          <cell r="Y80" t="b">
            <v>0</v>
          </cell>
          <cell r="Z80" t="b">
            <v>0</v>
          </cell>
          <cell r="AA80" t="b">
            <v>0</v>
          </cell>
          <cell r="AB80">
            <v>0</v>
          </cell>
          <cell r="AC80" t="b">
            <v>1</v>
          </cell>
          <cell r="AF80" t="str">
            <v/>
          </cell>
          <cell r="AG80">
            <v>0</v>
          </cell>
          <cell r="AI80" t="str">
            <v/>
          </cell>
        </row>
        <row r="81">
          <cell r="C81" t="str">
            <v>sundries_expense.AdministrationExpense.AccountancyFee</v>
          </cell>
          <cell r="D81">
            <v>47</v>
          </cell>
          <cell r="E81">
            <v>3</v>
          </cell>
          <cell r="F81" t="str">
            <v>Line_3</v>
          </cell>
          <cell r="G81" t="str">
            <v>AddF</v>
          </cell>
          <cell r="I81" t="str">
            <v>Accountancy Fee</v>
          </cell>
          <cell r="J81">
            <v>7928.23</v>
          </cell>
          <cell r="K81">
            <v>0</v>
          </cell>
          <cell r="L81">
            <v>7928.23</v>
          </cell>
          <cell r="M81" t="str">
            <v>–</v>
          </cell>
          <cell r="N81" t="str">
            <v>Add</v>
          </cell>
          <cell r="O81">
            <v>3</v>
          </cell>
          <cell r="V81" t="str">
            <v>NA</v>
          </cell>
          <cell r="X81">
            <v>0</v>
          </cell>
          <cell r="Y81" t="b">
            <v>0</v>
          </cell>
          <cell r="Z81" t="b">
            <v>0</v>
          </cell>
          <cell r="AA81" t="b">
            <v>0</v>
          </cell>
          <cell r="AB81">
            <v>0</v>
          </cell>
          <cell r="AC81" t="b">
            <v>1</v>
          </cell>
          <cell r="AE81" t="str">
            <v>P</v>
          </cell>
          <cell r="AF81" t="str">
            <v/>
          </cell>
          <cell r="AG81">
            <v>0</v>
          </cell>
          <cell r="AI81" t="str">
            <v/>
          </cell>
        </row>
        <row r="82">
          <cell r="C82" t="str">
            <v>sundries_expense.AdministrationExpense.AccountancyFee</v>
          </cell>
          <cell r="D82">
            <v>47</v>
          </cell>
          <cell r="E82">
            <v>100</v>
          </cell>
          <cell r="G82" t="str">
            <v>AddF</v>
          </cell>
          <cell r="N82" t="str">
            <v>}</v>
          </cell>
          <cell r="P82" t="str">
            <v>sundries_expense.AdministrationExpense.AccountancyFee-100</v>
          </cell>
          <cell r="Q82" t="str">
            <v>Comment</v>
          </cell>
          <cell r="R82" t="str">
            <v>f6038c7d-77fe-4480-8045-800e336bb1b1</v>
          </cell>
          <cell r="T82">
            <v>7928.23</v>
          </cell>
          <cell r="U82" t="e">
            <v>#N/A</v>
          </cell>
          <cell r="V82">
            <v>0</v>
          </cell>
          <cell r="W82" t="str">
            <v>sundries_expense.AdministrationExpense.AccountancyFee-0</v>
          </cell>
          <cell r="X82">
            <v>0</v>
          </cell>
          <cell r="Y82" t="b">
            <v>0</v>
          </cell>
          <cell r="Z82" t="b">
            <v>0</v>
          </cell>
          <cell r="AA82" t="b">
            <v>0</v>
          </cell>
          <cell r="AB82">
            <v>0</v>
          </cell>
          <cell r="AC82" t="b">
            <v>0</v>
          </cell>
          <cell r="AD82" t="str">
            <v>INV-31681</v>
          </cell>
          <cell r="AE82" t="str">
            <v>P</v>
          </cell>
          <cell r="AF82" t="str">
            <v>]</v>
          </cell>
          <cell r="AG82">
            <v>0</v>
          </cell>
          <cell r="AL82" t="str">
            <v>P</v>
          </cell>
          <cell r="AM82" t="str">
            <v>Q</v>
          </cell>
        </row>
        <row r="83">
          <cell r="C83" t="str">
            <v>sundries_expense.AdministrationExpense.AccountancyFee</v>
          </cell>
          <cell r="D83">
            <v>47</v>
          </cell>
          <cell r="E83">
            <v>100</v>
          </cell>
          <cell r="G83" t="str">
            <v>AddF</v>
          </cell>
          <cell r="N83" t="str">
            <v>}</v>
          </cell>
          <cell r="P83" t="str">
            <v>sundries_expense.AdministrationExpense.AccountancyFee-100</v>
          </cell>
          <cell r="Q83" t="str">
            <v>Comment</v>
          </cell>
          <cell r="R83" t="str">
            <v>67fcdc5b-26dc-462e-b5cf-16a2a32c0495</v>
          </cell>
          <cell r="T83">
            <v>7928.23</v>
          </cell>
          <cell r="U83" t="e">
            <v>#N/A</v>
          </cell>
          <cell r="V83">
            <v>0</v>
          </cell>
          <cell r="W83" t="str">
            <v>sundries_expense.AdministrationExpense.AccountancyFee-0</v>
          </cell>
          <cell r="X83">
            <v>0</v>
          </cell>
          <cell r="Y83" t="b">
            <v>0</v>
          </cell>
          <cell r="Z83" t="b">
            <v>0</v>
          </cell>
          <cell r="AA83" t="b">
            <v>0</v>
          </cell>
          <cell r="AB83">
            <v>0</v>
          </cell>
          <cell r="AC83" t="b">
            <v>0</v>
          </cell>
          <cell r="AD83" t="str">
            <v>INV-31680</v>
          </cell>
          <cell r="AE83" t="str">
            <v>P</v>
          </cell>
          <cell r="AF83" t="str">
            <v>]</v>
          </cell>
          <cell r="AG83">
            <v>0</v>
          </cell>
          <cell r="AL83" t="str">
            <v>P</v>
          </cell>
          <cell r="AM83" t="str">
            <v>Q</v>
          </cell>
        </row>
        <row r="84">
          <cell r="C84" t="str">
            <v>sundries_expense.AdministrationExpense.AccountancyFee</v>
          </cell>
          <cell r="D84">
            <v>47</v>
          </cell>
          <cell r="E84">
            <v>100</v>
          </cell>
          <cell r="G84" t="str">
            <v>AddF</v>
          </cell>
          <cell r="N84" t="str">
            <v>}</v>
          </cell>
          <cell r="P84" t="str">
            <v>sundries_expense.AdministrationExpense.AccountancyFee-100</v>
          </cell>
          <cell r="Q84" t="str">
            <v>Comment</v>
          </cell>
          <cell r="R84" t="str">
            <v>1881917f-dcea-4262-b313-3e0437c7b488</v>
          </cell>
          <cell r="T84">
            <v>7928.23</v>
          </cell>
          <cell r="U84" t="e">
            <v>#N/A</v>
          </cell>
          <cell r="V84">
            <v>0</v>
          </cell>
          <cell r="W84" t="str">
            <v>sundries_expense.AdministrationExpense.AccountancyFee-0</v>
          </cell>
          <cell r="X84">
            <v>0</v>
          </cell>
          <cell r="Y84" t="b">
            <v>0</v>
          </cell>
          <cell r="Z84" t="b">
            <v>0</v>
          </cell>
          <cell r="AA84" t="b">
            <v>0</v>
          </cell>
          <cell r="AB84">
            <v>0</v>
          </cell>
          <cell r="AC84" t="b">
            <v>0</v>
          </cell>
          <cell r="AD84" t="str">
            <v>INV-23649</v>
          </cell>
          <cell r="AE84" t="str">
            <v>P</v>
          </cell>
          <cell r="AF84" t="str">
            <v>]</v>
          </cell>
          <cell r="AG84">
            <v>0</v>
          </cell>
          <cell r="AL84" t="str">
            <v>P</v>
          </cell>
          <cell r="AM84" t="str">
            <v>Q</v>
          </cell>
        </row>
        <row r="85">
          <cell r="C85" t="str">
            <v>sundries_expense.AdministrationExpense.AuditorFee</v>
          </cell>
          <cell r="D85">
            <v>48</v>
          </cell>
          <cell r="E85">
            <v>3</v>
          </cell>
          <cell r="F85" t="str">
            <v>Line_3</v>
          </cell>
          <cell r="G85" t="str">
            <v>AddF</v>
          </cell>
          <cell r="I85" t="str">
            <v>Auditor Fee</v>
          </cell>
          <cell r="J85">
            <v>1980</v>
          </cell>
          <cell r="K85">
            <v>0</v>
          </cell>
          <cell r="L85">
            <v>1980</v>
          </cell>
          <cell r="M85">
            <v>0</v>
          </cell>
          <cell r="N85" t="str">
            <v>Add</v>
          </cell>
          <cell r="O85">
            <v>0</v>
          </cell>
          <cell r="V85" t="str">
            <v>NA</v>
          </cell>
          <cell r="X85">
            <v>0</v>
          </cell>
          <cell r="Y85" t="b">
            <v>0</v>
          </cell>
          <cell r="Z85" t="b">
            <v>0</v>
          </cell>
          <cell r="AA85" t="b">
            <v>0</v>
          </cell>
          <cell r="AB85">
            <v>0</v>
          </cell>
          <cell r="AC85" t="b">
            <v>1</v>
          </cell>
          <cell r="AE85" t="str">
            <v>P</v>
          </cell>
          <cell r="AF85" t="str">
            <v/>
          </cell>
          <cell r="AG85">
            <v>0</v>
          </cell>
          <cell r="AI85" t="str">
            <v/>
          </cell>
        </row>
        <row r="86">
          <cell r="C86" t="str">
            <v>bank_fees_expense</v>
          </cell>
          <cell r="D86">
            <v>49</v>
          </cell>
          <cell r="E86">
            <v>3</v>
          </cell>
          <cell r="F86" t="str">
            <v>Header_3</v>
          </cell>
          <cell r="G86" t="str">
            <v>AddF</v>
          </cell>
          <cell r="I86" t="str">
            <v>Bank Fees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V86" t="str">
            <v>NA</v>
          </cell>
          <cell r="X86">
            <v>0</v>
          </cell>
          <cell r="Y86" t="b">
            <v>0</v>
          </cell>
          <cell r="Z86" t="b">
            <v>0</v>
          </cell>
          <cell r="AA86" t="b">
            <v>0</v>
          </cell>
          <cell r="AB86">
            <v>0</v>
          </cell>
          <cell r="AC86" t="b">
            <v>1</v>
          </cell>
          <cell r="AF86" t="str">
            <v/>
          </cell>
          <cell r="AG86">
            <v>0</v>
          </cell>
          <cell r="AI86" t="str">
            <v/>
          </cell>
        </row>
        <row r="87">
          <cell r="C87" t="str">
            <v>bank_fees_expense.OtherAssets.CashAtBank</v>
          </cell>
          <cell r="D87">
            <v>50</v>
          </cell>
          <cell r="E87">
            <v>4</v>
          </cell>
          <cell r="F87" t="str">
            <v>Header_4</v>
          </cell>
          <cell r="G87" t="str">
            <v>AddF</v>
          </cell>
          <cell r="I87" t="str">
            <v>Cash At Bank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V87" t="str">
            <v>NA</v>
          </cell>
          <cell r="X87">
            <v>0</v>
          </cell>
          <cell r="Y87" t="b">
            <v>0</v>
          </cell>
          <cell r="Z87" t="b">
            <v>0</v>
          </cell>
          <cell r="AA87" t="b">
            <v>0</v>
          </cell>
          <cell r="AB87">
            <v>0</v>
          </cell>
          <cell r="AC87" t="b">
            <v>1</v>
          </cell>
          <cell r="AF87" t="str">
            <v/>
          </cell>
          <cell r="AG87">
            <v>0</v>
          </cell>
          <cell r="AI87" t="str">
            <v/>
          </cell>
        </row>
        <row r="88">
          <cell r="C88" t="str">
            <v>bank_fees_expense.OtherAssets.CashAtBank.4aecc343-c523-4996-ab74-26bc3f5ba3ce</v>
          </cell>
          <cell r="D88">
            <v>51</v>
          </cell>
          <cell r="E88">
            <v>5</v>
          </cell>
          <cell r="F88" t="str">
            <v>Line_5</v>
          </cell>
          <cell r="G88" t="str">
            <v>AddF</v>
          </cell>
          <cell r="I88" t="str">
            <v xml:space="preserve">Bank West - CMC Markets Trading Account </v>
          </cell>
          <cell r="J88">
            <v>85.86</v>
          </cell>
          <cell r="K88">
            <v>108.01</v>
          </cell>
          <cell r="L88">
            <v>-22.15</v>
          </cell>
          <cell r="M88">
            <v>0</v>
          </cell>
          <cell r="N88" t="str">
            <v>Add</v>
          </cell>
          <cell r="O88">
            <v>0</v>
          </cell>
          <cell r="V88" t="str">
            <v>NA</v>
          </cell>
          <cell r="X88">
            <v>0</v>
          </cell>
          <cell r="Y88" t="b">
            <v>0</v>
          </cell>
          <cell r="Z88" t="b">
            <v>0</v>
          </cell>
          <cell r="AA88" t="b">
            <v>0</v>
          </cell>
          <cell r="AB88">
            <v>0</v>
          </cell>
          <cell r="AC88" t="b">
            <v>1</v>
          </cell>
          <cell r="AE88" t="str">
            <v>P</v>
          </cell>
          <cell r="AF88" t="str">
            <v/>
          </cell>
          <cell r="AG88">
            <v>0</v>
          </cell>
          <cell r="AI88" t="str">
            <v/>
          </cell>
        </row>
        <row r="89">
          <cell r="C89" t="str">
            <v>bank_fees_expense.OtherAssets.CashAtBank.1119c8be-3948-4093-bb2c-2f987d5c3ed4</v>
          </cell>
          <cell r="D89">
            <v>52</v>
          </cell>
          <cell r="E89">
            <v>5</v>
          </cell>
          <cell r="F89" t="str">
            <v>Line_5</v>
          </cell>
          <cell r="G89" t="str">
            <v>AddF</v>
          </cell>
          <cell r="I89" t="str">
            <v>Cash at Bank - Macquarie</v>
          </cell>
          <cell r="J89">
            <v>0</v>
          </cell>
          <cell r="K89">
            <v>28</v>
          </cell>
          <cell r="L89">
            <v>-28</v>
          </cell>
          <cell r="M89">
            <v>0</v>
          </cell>
          <cell r="N89" t="str">
            <v>Add</v>
          </cell>
          <cell r="O89">
            <v>0</v>
          </cell>
          <cell r="V89" t="str">
            <v>NA</v>
          </cell>
          <cell r="X89">
            <v>0</v>
          </cell>
          <cell r="Y89" t="b">
            <v>0</v>
          </cell>
          <cell r="Z89" t="b">
            <v>0</v>
          </cell>
          <cell r="AA89" t="b">
            <v>0</v>
          </cell>
          <cell r="AB89">
            <v>0</v>
          </cell>
          <cell r="AC89" t="b">
            <v>1</v>
          </cell>
          <cell r="AE89" t="str">
            <v>P</v>
          </cell>
          <cell r="AF89" t="str">
            <v/>
          </cell>
          <cell r="AG89">
            <v>0</v>
          </cell>
          <cell r="AI89" t="str">
            <v/>
          </cell>
        </row>
        <row r="90">
          <cell r="C90" t="str">
            <v>Totalbank_fees_expense.OtherAssets.CashAtBank</v>
          </cell>
          <cell r="D90">
            <v>53</v>
          </cell>
          <cell r="E90">
            <v>4</v>
          </cell>
          <cell r="F90" t="str">
            <v>Total_4</v>
          </cell>
          <cell r="G90" t="str">
            <v>AddF</v>
          </cell>
          <cell r="I90" t="str">
            <v>Total Cash At Bank</v>
          </cell>
          <cell r="J90">
            <v>85.86</v>
          </cell>
          <cell r="K90">
            <v>136.01</v>
          </cell>
          <cell r="L90">
            <v>-50.15</v>
          </cell>
          <cell r="M90">
            <v>0</v>
          </cell>
          <cell r="N90" t="str">
            <v>Add</v>
          </cell>
          <cell r="O90">
            <v>0</v>
          </cell>
          <cell r="V90" t="str">
            <v>NA</v>
          </cell>
          <cell r="X90">
            <v>0</v>
          </cell>
          <cell r="Y90" t="b">
            <v>0</v>
          </cell>
          <cell r="Z90" t="b">
            <v>0</v>
          </cell>
          <cell r="AA90" t="b">
            <v>0</v>
          </cell>
          <cell r="AB90">
            <v>0</v>
          </cell>
          <cell r="AC90" t="b">
            <v>1</v>
          </cell>
          <cell r="AE90" t="str">
            <v>P</v>
          </cell>
          <cell r="AF90" t="str">
            <v/>
          </cell>
          <cell r="AG90">
            <v>0</v>
          </cell>
          <cell r="AI90" t="str">
            <v/>
          </cell>
        </row>
        <row r="91">
          <cell r="C91" t="str">
            <v>Totalbank_fees_expense</v>
          </cell>
          <cell r="D91">
            <v>54</v>
          </cell>
          <cell r="E91">
            <v>3</v>
          </cell>
          <cell r="F91" t="str">
            <v>Total_3</v>
          </cell>
          <cell r="G91" t="str">
            <v>AddF</v>
          </cell>
          <cell r="I91" t="str">
            <v>Total Bank Fees</v>
          </cell>
          <cell r="J91">
            <v>85.86</v>
          </cell>
          <cell r="K91">
            <v>136.01</v>
          </cell>
          <cell r="L91">
            <v>-50.15</v>
          </cell>
          <cell r="M91">
            <v>0</v>
          </cell>
          <cell r="N91" t="str">
            <v>Add</v>
          </cell>
          <cell r="O91">
            <v>0</v>
          </cell>
          <cell r="V91" t="str">
            <v>NA</v>
          </cell>
          <cell r="X91">
            <v>0</v>
          </cell>
          <cell r="Y91" t="b">
            <v>0</v>
          </cell>
          <cell r="Z91" t="b">
            <v>0</v>
          </cell>
          <cell r="AA91" t="b">
            <v>0</v>
          </cell>
          <cell r="AB91">
            <v>0</v>
          </cell>
          <cell r="AC91" t="b">
            <v>1</v>
          </cell>
          <cell r="AE91" t="str">
            <v>P</v>
          </cell>
          <cell r="AF91" t="str">
            <v/>
          </cell>
          <cell r="AG91">
            <v>0</v>
          </cell>
          <cell r="AI91" t="str">
            <v/>
          </cell>
        </row>
        <row r="92">
          <cell r="C92" t="str">
            <v>sundries_expense.AdministrationExpense.BorrowingCosts</v>
          </cell>
          <cell r="D92">
            <v>55</v>
          </cell>
          <cell r="E92">
            <v>3</v>
          </cell>
          <cell r="F92" t="str">
            <v>Line_3</v>
          </cell>
          <cell r="G92" t="str">
            <v>AddF</v>
          </cell>
          <cell r="I92" t="str">
            <v>Borrowing Costs</v>
          </cell>
          <cell r="J92">
            <v>957.58</v>
          </cell>
          <cell r="K92">
            <v>957.58</v>
          </cell>
          <cell r="L92">
            <v>0</v>
          </cell>
          <cell r="M92">
            <v>0</v>
          </cell>
          <cell r="N92" t="str">
            <v>Add</v>
          </cell>
          <cell r="O92">
            <v>0</v>
          </cell>
          <cell r="V92" t="str">
            <v>NA</v>
          </cell>
          <cell r="X92">
            <v>0</v>
          </cell>
          <cell r="Y92" t="b">
            <v>0</v>
          </cell>
          <cell r="Z92" t="b">
            <v>0</v>
          </cell>
          <cell r="AA92" t="b">
            <v>0</v>
          </cell>
          <cell r="AB92">
            <v>0</v>
          </cell>
          <cell r="AC92" t="b">
            <v>1</v>
          </cell>
          <cell r="AE92" t="str">
            <v>P</v>
          </cell>
          <cell r="AF92" t="str">
            <v/>
          </cell>
          <cell r="AG92">
            <v>0</v>
          </cell>
          <cell r="AI92" t="str">
            <v/>
          </cell>
        </row>
        <row r="93">
          <cell r="C93" t="str">
            <v>depreciation_expense</v>
          </cell>
          <cell r="D93">
            <v>56</v>
          </cell>
          <cell r="E93">
            <v>3</v>
          </cell>
          <cell r="F93" t="str">
            <v>Header_3</v>
          </cell>
          <cell r="G93" t="str">
            <v>AddF</v>
          </cell>
          <cell r="I93" t="str">
            <v>Depreciation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V93" t="str">
            <v>NA</v>
          </cell>
          <cell r="X93">
            <v>0</v>
          </cell>
          <cell r="Y93" t="b">
            <v>0</v>
          </cell>
          <cell r="Z93" t="b">
            <v>0</v>
          </cell>
          <cell r="AA93" t="b">
            <v>0</v>
          </cell>
          <cell r="AB93">
            <v>0</v>
          </cell>
          <cell r="AC93" t="b">
            <v>1</v>
          </cell>
          <cell r="AF93" t="str">
            <v/>
          </cell>
          <cell r="AG93">
            <v>0</v>
          </cell>
          <cell r="AI93" t="str">
            <v/>
          </cell>
        </row>
        <row r="94">
          <cell r="C94" t="str">
            <v>depreciation_expense.DepreciationExpense.PropertyDepreciation</v>
          </cell>
          <cell r="D94">
            <v>57</v>
          </cell>
          <cell r="E94">
            <v>4</v>
          </cell>
          <cell r="F94" t="str">
            <v>Header_4</v>
          </cell>
          <cell r="G94" t="str">
            <v>AddF</v>
          </cell>
          <cell r="I94" t="str">
            <v>Capital Allowances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V94" t="str">
            <v>NA</v>
          </cell>
          <cell r="X94">
            <v>0</v>
          </cell>
          <cell r="Y94" t="b">
            <v>0</v>
          </cell>
          <cell r="Z94" t="b">
            <v>0</v>
          </cell>
          <cell r="AA94" t="b">
            <v>0</v>
          </cell>
          <cell r="AB94">
            <v>0</v>
          </cell>
          <cell r="AC94" t="b">
            <v>1</v>
          </cell>
          <cell r="AF94" t="str">
            <v/>
          </cell>
          <cell r="AG94">
            <v>0</v>
          </cell>
          <cell r="AI94" t="str">
            <v/>
          </cell>
        </row>
        <row r="95">
          <cell r="C95" t="str">
            <v>depreciation_expense.DepreciationExpense.PropertyDepreciation.Property</v>
          </cell>
          <cell r="D95">
            <v>58</v>
          </cell>
          <cell r="E95">
            <v>5</v>
          </cell>
          <cell r="F95" t="str">
            <v>Header_5</v>
          </cell>
          <cell r="G95" t="str">
            <v>AddF</v>
          </cell>
          <cell r="I95" t="str">
            <v>Direct Property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V95" t="str">
            <v>NA</v>
          </cell>
          <cell r="X95">
            <v>0</v>
          </cell>
          <cell r="Y95" t="b">
            <v>0</v>
          </cell>
          <cell r="Z95" t="b">
            <v>0</v>
          </cell>
          <cell r="AA95" t="b">
            <v>0</v>
          </cell>
          <cell r="AB95">
            <v>0</v>
          </cell>
          <cell r="AC95" t="b">
            <v>1</v>
          </cell>
          <cell r="AF95" t="str">
            <v/>
          </cell>
          <cell r="AG95">
            <v>0</v>
          </cell>
          <cell r="AI95" t="str">
            <v/>
          </cell>
        </row>
        <row r="96">
          <cell r="C96" t="str">
            <v>depreciation_expense.DepreciationExpense.PropertyDepreciation.Property.d61c8bc0-5236-4209-b712-2aa5f0cc4e78</v>
          </cell>
          <cell r="D96">
            <v>59</v>
          </cell>
          <cell r="E96">
            <v>6</v>
          </cell>
          <cell r="F96" t="str">
            <v>Line_6</v>
          </cell>
          <cell r="G96" t="str">
            <v>AddF</v>
          </cell>
          <cell r="H96" t="str">
            <v>Class.ImportProperty</v>
          </cell>
          <cell r="I96" t="str">
            <v xml:space="preserve">Suite 2 17/32 Dehli Road North Ryde </v>
          </cell>
          <cell r="J96">
            <v>3434</v>
          </cell>
          <cell r="K96">
            <v>6627</v>
          </cell>
          <cell r="L96">
            <v>-3193</v>
          </cell>
          <cell r="M96" t="str">
            <v>–</v>
          </cell>
          <cell r="N96" t="str">
            <v>Add</v>
          </cell>
          <cell r="O96">
            <v>1</v>
          </cell>
          <cell r="V96" t="str">
            <v>NA</v>
          </cell>
          <cell r="X96">
            <v>0</v>
          </cell>
          <cell r="Y96" t="b">
            <v>0</v>
          </cell>
          <cell r="Z96" t="b">
            <v>0</v>
          </cell>
          <cell r="AA96" t="b">
            <v>0</v>
          </cell>
          <cell r="AB96">
            <v>0</v>
          </cell>
          <cell r="AC96" t="b">
            <v>1</v>
          </cell>
          <cell r="AE96" t="str">
            <v>P</v>
          </cell>
          <cell r="AF96" t="str">
            <v/>
          </cell>
          <cell r="AG96">
            <v>0</v>
          </cell>
          <cell r="AI96" t="str">
            <v/>
          </cell>
        </row>
        <row r="97">
          <cell r="C97" t="str">
            <v>depreciation_expense.DepreciationExpense.PropertyDepreciation.Property.d61c8bc0-5236-4209-b712-2aa5f0cc4e78</v>
          </cell>
          <cell r="D97">
            <v>59</v>
          </cell>
          <cell r="E97">
            <v>100</v>
          </cell>
          <cell r="G97" t="str">
            <v>AddF</v>
          </cell>
          <cell r="H97" t="str">
            <v>Class.ImportProperty</v>
          </cell>
          <cell r="N97" t="str">
            <v>}</v>
          </cell>
          <cell r="P97" t="str">
            <v>depreciation_expense.DepreciationExpense.PropertyDepreciation.Property.d61c8bc0-5236-4209-b712-2aa5f0cc4e78-100</v>
          </cell>
          <cell r="Q97" t="str">
            <v>LinkSheet</v>
          </cell>
          <cell r="R97" t="str">
            <v>6dc355fa-d86f-4bef-8a9c-e8e5953d108d</v>
          </cell>
          <cell r="T97">
            <v>3434</v>
          </cell>
          <cell r="U97" t="e">
            <v>#N/A</v>
          </cell>
          <cell r="V97">
            <v>0</v>
          </cell>
          <cell r="W97" t="str">
            <v>depreciation_expense.DepreciationExpense.PropertyDepreciation.Property.d61c8bc0-5236-4209-b712-2aa5f0cc4e78-0</v>
          </cell>
          <cell r="X97">
            <v>0</v>
          </cell>
          <cell r="Y97" t="b">
            <v>0</v>
          </cell>
          <cell r="Z97" t="b">
            <v>0</v>
          </cell>
          <cell r="AA97" t="b">
            <v>0</v>
          </cell>
          <cell r="AB97">
            <v>0</v>
          </cell>
          <cell r="AC97" t="b">
            <v>0</v>
          </cell>
          <cell r="AD97" t="str">
            <v>Rental Inc &amp; Exp</v>
          </cell>
          <cell r="AE97" t="str">
            <v>P</v>
          </cell>
          <cell r="AF97" t="str">
            <v>]</v>
          </cell>
          <cell r="AG97">
            <v>0</v>
          </cell>
          <cell r="AI97" t="str">
            <v/>
          </cell>
          <cell r="AL97" t="str">
            <v>P</v>
          </cell>
          <cell r="AM97" t="str">
            <v>Q</v>
          </cell>
        </row>
        <row r="98">
          <cell r="C98" t="str">
            <v>depreciation_expense.DepreciationExpense.PropertyDepreciation.Property.b9f8bd36-eabc-4790-ba9b-ff46f7f2d575</v>
          </cell>
          <cell r="D98">
            <v>60</v>
          </cell>
          <cell r="E98">
            <v>6</v>
          </cell>
          <cell r="F98" t="str">
            <v>Line_6</v>
          </cell>
          <cell r="G98" t="str">
            <v>AddF</v>
          </cell>
          <cell r="H98" t="str">
            <v>Class.ImportProperty</v>
          </cell>
          <cell r="I98" t="str">
            <v>Suite 2 18/32 Delhi Road North Ryde</v>
          </cell>
          <cell r="J98">
            <v>2598</v>
          </cell>
          <cell r="K98">
            <v>3489</v>
          </cell>
          <cell r="L98">
            <v>-891</v>
          </cell>
          <cell r="M98">
            <v>0</v>
          </cell>
          <cell r="N98" t="str">
            <v>Add</v>
          </cell>
          <cell r="O98">
            <v>0</v>
          </cell>
          <cell r="V98" t="str">
            <v>NA</v>
          </cell>
          <cell r="X98">
            <v>0</v>
          </cell>
          <cell r="Y98" t="b">
            <v>0</v>
          </cell>
          <cell r="Z98" t="b">
            <v>0</v>
          </cell>
          <cell r="AA98" t="b">
            <v>0</v>
          </cell>
          <cell r="AB98">
            <v>0</v>
          </cell>
          <cell r="AC98" t="b">
            <v>1</v>
          </cell>
          <cell r="AE98" t="str">
            <v>P</v>
          </cell>
          <cell r="AF98" t="str">
            <v/>
          </cell>
          <cell r="AG98">
            <v>0</v>
          </cell>
          <cell r="AI98" t="str">
            <v/>
          </cell>
        </row>
        <row r="99">
          <cell r="C99" t="str">
            <v>Totaldepreciation_expense.DepreciationExpense.PropertyDepreciation.Property</v>
          </cell>
          <cell r="D99">
            <v>61</v>
          </cell>
          <cell r="E99">
            <v>5</v>
          </cell>
          <cell r="F99" t="str">
            <v>Total_5</v>
          </cell>
          <cell r="G99" t="str">
            <v>AddF</v>
          </cell>
          <cell r="I99" t="str">
            <v>Total Direct Property</v>
          </cell>
          <cell r="J99">
            <v>6032</v>
          </cell>
          <cell r="K99">
            <v>10116</v>
          </cell>
          <cell r="L99">
            <v>-4084</v>
          </cell>
          <cell r="M99">
            <v>0</v>
          </cell>
          <cell r="N99" t="str">
            <v>Add</v>
          </cell>
          <cell r="O99">
            <v>0</v>
          </cell>
          <cell r="V99" t="str">
            <v>NA</v>
          </cell>
          <cell r="X99">
            <v>0</v>
          </cell>
          <cell r="Y99" t="b">
            <v>0</v>
          </cell>
          <cell r="Z99" t="b">
            <v>0</v>
          </cell>
          <cell r="AA99" t="b">
            <v>0</v>
          </cell>
          <cell r="AB99">
            <v>0</v>
          </cell>
          <cell r="AC99" t="b">
            <v>1</v>
          </cell>
          <cell r="AE99" t="str">
            <v>P</v>
          </cell>
          <cell r="AF99" t="str">
            <v/>
          </cell>
          <cell r="AG99">
            <v>0</v>
          </cell>
          <cell r="AI99" t="str">
            <v/>
          </cell>
        </row>
        <row r="100">
          <cell r="C100" t="str">
            <v>Totaldepreciation_expense.DepreciationExpense.PropertyDepreciation</v>
          </cell>
          <cell r="D100">
            <v>62</v>
          </cell>
          <cell r="E100">
            <v>4</v>
          </cell>
          <cell r="F100" t="str">
            <v>Total_4</v>
          </cell>
          <cell r="G100" t="str">
            <v>AddF</v>
          </cell>
          <cell r="I100" t="str">
            <v>Total Capital Allowances</v>
          </cell>
          <cell r="J100">
            <v>6032</v>
          </cell>
          <cell r="K100">
            <v>10116</v>
          </cell>
          <cell r="L100">
            <v>-4084</v>
          </cell>
          <cell r="M100">
            <v>0</v>
          </cell>
          <cell r="N100" t="str">
            <v>Add</v>
          </cell>
          <cell r="O100">
            <v>0</v>
          </cell>
          <cell r="V100" t="str">
            <v>NA</v>
          </cell>
          <cell r="X100">
            <v>0</v>
          </cell>
          <cell r="Y100" t="b">
            <v>0</v>
          </cell>
          <cell r="Z100" t="b">
            <v>0</v>
          </cell>
          <cell r="AA100" t="b">
            <v>0</v>
          </cell>
          <cell r="AB100">
            <v>0</v>
          </cell>
          <cell r="AC100" t="b">
            <v>1</v>
          </cell>
          <cell r="AE100" t="str">
            <v>P</v>
          </cell>
          <cell r="AF100" t="str">
            <v/>
          </cell>
          <cell r="AG100">
            <v>0</v>
          </cell>
          <cell r="AI100" t="str">
            <v/>
          </cell>
        </row>
        <row r="101">
          <cell r="C101" t="str">
            <v>Totaldepreciation_expense</v>
          </cell>
          <cell r="D101">
            <v>63</v>
          </cell>
          <cell r="E101">
            <v>3</v>
          </cell>
          <cell r="F101" t="str">
            <v>Total_3</v>
          </cell>
          <cell r="G101" t="str">
            <v>AddF</v>
          </cell>
          <cell r="I101" t="str">
            <v>Total Depreciation</v>
          </cell>
          <cell r="J101">
            <v>6032</v>
          </cell>
          <cell r="K101">
            <v>10116</v>
          </cell>
          <cell r="L101">
            <v>-4084</v>
          </cell>
          <cell r="M101">
            <v>0</v>
          </cell>
          <cell r="N101" t="str">
            <v>Add</v>
          </cell>
          <cell r="O101">
            <v>0</v>
          </cell>
          <cell r="V101" t="str">
            <v>NA</v>
          </cell>
          <cell r="X101">
            <v>0</v>
          </cell>
          <cell r="Y101" t="b">
            <v>0</v>
          </cell>
          <cell r="Z101" t="b">
            <v>0</v>
          </cell>
          <cell r="AA101" t="b">
            <v>0</v>
          </cell>
          <cell r="AB101">
            <v>0</v>
          </cell>
          <cell r="AC101" t="b">
            <v>1</v>
          </cell>
          <cell r="AE101" t="str">
            <v>P</v>
          </cell>
          <cell r="AF101" t="str">
            <v/>
          </cell>
          <cell r="AG101">
            <v>0</v>
          </cell>
          <cell r="AI101" t="str">
            <v/>
          </cell>
        </row>
        <row r="102">
          <cell r="C102" t="str">
            <v>sundries_expense.AdministrationExpense.FundAdministrationFee</v>
          </cell>
          <cell r="D102">
            <v>64</v>
          </cell>
          <cell r="E102">
            <v>3</v>
          </cell>
          <cell r="F102" t="str">
            <v>Line_3</v>
          </cell>
          <cell r="G102" t="str">
            <v>AddF</v>
          </cell>
          <cell r="I102" t="str">
            <v>Fund Administration Fee</v>
          </cell>
          <cell r="J102">
            <v>0</v>
          </cell>
          <cell r="K102">
            <v>1435</v>
          </cell>
          <cell r="L102">
            <v>-1435</v>
          </cell>
          <cell r="M102">
            <v>0</v>
          </cell>
          <cell r="N102" t="str">
            <v>Add</v>
          </cell>
          <cell r="O102">
            <v>0</v>
          </cell>
          <cell r="V102" t="str">
            <v>NA</v>
          </cell>
          <cell r="X102">
            <v>0</v>
          </cell>
          <cell r="Y102" t="b">
            <v>0</v>
          </cell>
          <cell r="Z102" t="b">
            <v>0</v>
          </cell>
          <cell r="AA102" t="b">
            <v>0</v>
          </cell>
          <cell r="AB102">
            <v>0</v>
          </cell>
          <cell r="AC102" t="b">
            <v>1</v>
          </cell>
          <cell r="AE102" t="str">
            <v>P</v>
          </cell>
          <cell r="AF102" t="str">
            <v/>
          </cell>
          <cell r="AG102">
            <v>0</v>
          </cell>
          <cell r="AI102" t="str">
            <v/>
          </cell>
        </row>
        <row r="103">
          <cell r="C103" t="str">
            <v>other_investment_expenses_property.Interest.Interest</v>
          </cell>
          <cell r="D103">
            <v>65</v>
          </cell>
          <cell r="E103">
            <v>3</v>
          </cell>
          <cell r="F103" t="str">
            <v>Header_3</v>
          </cell>
          <cell r="G103" t="str">
            <v>AddF</v>
          </cell>
          <cell r="I103" t="str">
            <v>Interest Paid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O103">
            <v>0</v>
          </cell>
          <cell r="V103" t="str">
            <v>NA</v>
          </cell>
          <cell r="X103">
            <v>0</v>
          </cell>
          <cell r="Y103" t="b">
            <v>0</v>
          </cell>
          <cell r="Z103" t="b">
            <v>0</v>
          </cell>
          <cell r="AA103" t="b">
            <v>0</v>
          </cell>
          <cell r="AB103">
            <v>0</v>
          </cell>
          <cell r="AC103" t="b">
            <v>1</v>
          </cell>
          <cell r="AF103" t="str">
            <v/>
          </cell>
          <cell r="AG103">
            <v>0</v>
          </cell>
          <cell r="AI103" t="str">
            <v/>
          </cell>
        </row>
        <row r="104">
          <cell r="C104" t="str">
            <v>other_investment_expenses_property.Interest.Interest.Borrowings.LimitedRecourse</v>
          </cell>
          <cell r="D104">
            <v>66</v>
          </cell>
          <cell r="E104">
            <v>4</v>
          </cell>
          <cell r="F104" t="str">
            <v>Header_4</v>
          </cell>
          <cell r="G104" t="str">
            <v>AddF</v>
          </cell>
          <cell r="I104" t="str">
            <v>Limited Recourse Borrowing Arrangement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O104">
            <v>0</v>
          </cell>
          <cell r="V104" t="str">
            <v>NA</v>
          </cell>
          <cell r="X104">
            <v>0</v>
          </cell>
          <cell r="Y104" t="b">
            <v>0</v>
          </cell>
          <cell r="Z104" t="b">
            <v>0</v>
          </cell>
          <cell r="AA104" t="b">
            <v>0</v>
          </cell>
          <cell r="AB104">
            <v>0</v>
          </cell>
          <cell r="AC104" t="b">
            <v>1</v>
          </cell>
          <cell r="AF104" t="str">
            <v/>
          </cell>
          <cell r="AG104">
            <v>0</v>
          </cell>
          <cell r="AI104" t="str">
            <v/>
          </cell>
        </row>
        <row r="105">
          <cell r="C105" t="str">
            <v>other_investment_expenses_property.Interest.Interest.Borrowings.LimitedRecourse.a45999e7-25d7-405d-8cf1-8434fc90d684</v>
          </cell>
          <cell r="D105">
            <v>67</v>
          </cell>
          <cell r="E105">
            <v>5</v>
          </cell>
          <cell r="F105" t="str">
            <v>Line_5</v>
          </cell>
          <cell r="G105" t="str">
            <v>AddF</v>
          </cell>
          <cell r="I105" t="str">
            <v>Macquarie Loan 34891</v>
          </cell>
          <cell r="J105">
            <v>10117.370000000001</v>
          </cell>
          <cell r="K105">
            <v>10552.43</v>
          </cell>
          <cell r="L105">
            <v>-435.06</v>
          </cell>
          <cell r="M105">
            <v>0</v>
          </cell>
          <cell r="N105" t="str">
            <v>Add</v>
          </cell>
          <cell r="O105">
            <v>0</v>
          </cell>
          <cell r="V105" t="str">
            <v>NA</v>
          </cell>
          <cell r="X105">
            <v>0</v>
          </cell>
          <cell r="Y105" t="b">
            <v>0</v>
          </cell>
          <cell r="Z105" t="b">
            <v>0</v>
          </cell>
          <cell r="AA105" t="b">
            <v>0</v>
          </cell>
          <cell r="AB105">
            <v>0</v>
          </cell>
          <cell r="AC105" t="b">
            <v>1</v>
          </cell>
          <cell r="AE105" t="str">
            <v>P</v>
          </cell>
          <cell r="AF105" t="str">
            <v/>
          </cell>
          <cell r="AG105">
            <v>0</v>
          </cell>
          <cell r="AI105" t="str">
            <v/>
          </cell>
        </row>
        <row r="106">
          <cell r="C106" t="str">
            <v>other_investment_expenses_property.Interest.Interest.Borrowings.LimitedRecourse.60e74a36-5bb8-49a6-91ba-ec93c5dcfe80</v>
          </cell>
          <cell r="D106">
            <v>68</v>
          </cell>
          <cell r="E106">
            <v>5</v>
          </cell>
          <cell r="F106" t="str">
            <v>Line_5</v>
          </cell>
          <cell r="G106" t="str">
            <v>AddF</v>
          </cell>
          <cell r="I106" t="str">
            <v>Macquarie Loan 35705</v>
          </cell>
          <cell r="J106">
            <v>5625.15</v>
          </cell>
          <cell r="K106">
            <v>6161.79</v>
          </cell>
          <cell r="L106">
            <v>-536.64</v>
          </cell>
          <cell r="M106">
            <v>0</v>
          </cell>
          <cell r="N106" t="str">
            <v>Add</v>
          </cell>
          <cell r="O106">
            <v>0</v>
          </cell>
          <cell r="V106" t="str">
            <v>NA</v>
          </cell>
          <cell r="X106">
            <v>0</v>
          </cell>
          <cell r="Y106" t="b">
            <v>0</v>
          </cell>
          <cell r="Z106" t="b">
            <v>0</v>
          </cell>
          <cell r="AA106" t="b">
            <v>0</v>
          </cell>
          <cell r="AB106">
            <v>0</v>
          </cell>
          <cell r="AC106" t="b">
            <v>1</v>
          </cell>
          <cell r="AE106" t="str">
            <v>P</v>
          </cell>
          <cell r="AF106" t="str">
            <v/>
          </cell>
          <cell r="AG106">
            <v>0</v>
          </cell>
          <cell r="AI106" t="str">
            <v/>
          </cell>
        </row>
        <row r="107">
          <cell r="C107" t="str">
            <v>Totalother_investment_expenses_property.Interest.Interest.Borrowings.LimitedRecourse</v>
          </cell>
          <cell r="D107">
            <v>69</v>
          </cell>
          <cell r="E107">
            <v>4</v>
          </cell>
          <cell r="F107" t="str">
            <v>Total_4</v>
          </cell>
          <cell r="G107" t="str">
            <v>AddF</v>
          </cell>
          <cell r="I107" t="str">
            <v>Total Limited Recourse Borrowing Arrangement</v>
          </cell>
          <cell r="J107">
            <v>15742.52</v>
          </cell>
          <cell r="K107">
            <v>16714.22</v>
          </cell>
          <cell r="L107">
            <v>-971.7</v>
          </cell>
          <cell r="M107">
            <v>0</v>
          </cell>
          <cell r="N107" t="str">
            <v>Add</v>
          </cell>
          <cell r="O107">
            <v>0</v>
          </cell>
          <cell r="V107" t="str">
            <v>NA</v>
          </cell>
          <cell r="X107">
            <v>0</v>
          </cell>
          <cell r="Y107" t="b">
            <v>0</v>
          </cell>
          <cell r="Z107" t="b">
            <v>0</v>
          </cell>
          <cell r="AA107" t="b">
            <v>0</v>
          </cell>
          <cell r="AB107">
            <v>0</v>
          </cell>
          <cell r="AC107" t="b">
            <v>1</v>
          </cell>
          <cell r="AE107" t="str">
            <v>P</v>
          </cell>
          <cell r="AF107" t="str">
            <v/>
          </cell>
          <cell r="AG107">
            <v>0</v>
          </cell>
          <cell r="AI107" t="str">
            <v/>
          </cell>
        </row>
        <row r="108">
          <cell r="C108" t="str">
            <v>Totalother_investment_expenses_property.Interest.Interest</v>
          </cell>
          <cell r="D108">
            <v>70</v>
          </cell>
          <cell r="E108">
            <v>3</v>
          </cell>
          <cell r="F108" t="str">
            <v>Total_3</v>
          </cell>
          <cell r="G108" t="str">
            <v>AddF</v>
          </cell>
          <cell r="I108" t="str">
            <v>Total Interest Paid</v>
          </cell>
          <cell r="J108">
            <v>15742.52</v>
          </cell>
          <cell r="K108">
            <v>16714.22</v>
          </cell>
          <cell r="L108">
            <v>-971.7</v>
          </cell>
          <cell r="M108">
            <v>0</v>
          </cell>
          <cell r="N108" t="str">
            <v>Add</v>
          </cell>
          <cell r="O108">
            <v>0</v>
          </cell>
          <cell r="V108" t="str">
            <v>NA</v>
          </cell>
          <cell r="X108">
            <v>0</v>
          </cell>
          <cell r="Y108" t="b">
            <v>0</v>
          </cell>
          <cell r="Z108" t="b">
            <v>0</v>
          </cell>
          <cell r="AA108" t="b">
            <v>0</v>
          </cell>
          <cell r="AB108">
            <v>0</v>
          </cell>
          <cell r="AC108" t="b">
            <v>1</v>
          </cell>
          <cell r="AE108" t="str">
            <v>P</v>
          </cell>
          <cell r="AF108" t="str">
            <v/>
          </cell>
          <cell r="AG108">
            <v>0</v>
          </cell>
          <cell r="AI108" t="str">
            <v/>
          </cell>
        </row>
        <row r="109">
          <cell r="C109" t="str">
            <v>sundries_expense.AdministrationExpense.InvestmentManagementFee</v>
          </cell>
          <cell r="D109">
            <v>71</v>
          </cell>
          <cell r="E109">
            <v>3</v>
          </cell>
          <cell r="F109" t="str">
            <v>Line_3</v>
          </cell>
          <cell r="G109" t="str">
            <v>AddF</v>
          </cell>
          <cell r="I109" t="str">
            <v>Investment Management Fee</v>
          </cell>
          <cell r="J109">
            <v>0</v>
          </cell>
          <cell r="K109">
            <v>0.53</v>
          </cell>
          <cell r="L109">
            <v>-0.53</v>
          </cell>
          <cell r="M109">
            <v>0</v>
          </cell>
          <cell r="N109" t="str">
            <v>Add</v>
          </cell>
          <cell r="O109">
            <v>0</v>
          </cell>
          <cell r="V109" t="str">
            <v>NA</v>
          </cell>
          <cell r="X109">
            <v>0</v>
          </cell>
          <cell r="Y109" t="b">
            <v>0</v>
          </cell>
          <cell r="Z109" t="b">
            <v>0</v>
          </cell>
          <cell r="AA109" t="b">
            <v>0</v>
          </cell>
          <cell r="AB109">
            <v>0</v>
          </cell>
          <cell r="AC109" t="b">
            <v>1</v>
          </cell>
          <cell r="AE109" t="str">
            <v>P</v>
          </cell>
          <cell r="AF109" t="str">
            <v/>
          </cell>
          <cell r="AG109">
            <v>0</v>
          </cell>
          <cell r="AI109" t="str">
            <v/>
          </cell>
        </row>
        <row r="110">
          <cell r="C110" t="str">
            <v>property_expenses_expense</v>
          </cell>
          <cell r="D110">
            <v>72</v>
          </cell>
          <cell r="E110">
            <v>3</v>
          </cell>
          <cell r="F110" t="str">
            <v>Header_3</v>
          </cell>
          <cell r="G110" t="str">
            <v>AddF</v>
          </cell>
          <cell r="I110" t="str">
            <v>Property Expenses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O110">
            <v>0</v>
          </cell>
          <cell r="V110" t="str">
            <v>NA</v>
          </cell>
          <cell r="X110">
            <v>0</v>
          </cell>
          <cell r="Y110" t="b">
            <v>0</v>
          </cell>
          <cell r="Z110" t="b">
            <v>0</v>
          </cell>
          <cell r="AA110" t="b">
            <v>0</v>
          </cell>
          <cell r="AB110">
            <v>0</v>
          </cell>
          <cell r="AC110" t="b">
            <v>1</v>
          </cell>
          <cell r="AF110" t="str">
            <v/>
          </cell>
          <cell r="AG110">
            <v>0</v>
          </cell>
          <cell r="AI110" t="str">
            <v/>
          </cell>
        </row>
        <row r="111">
          <cell r="C111" t="str">
            <v>property_expenses_expense.PropertyExpenses.AgentsManagementFee</v>
          </cell>
          <cell r="D111">
            <v>73</v>
          </cell>
          <cell r="E111">
            <v>4</v>
          </cell>
          <cell r="F111" t="str">
            <v>Header_4</v>
          </cell>
          <cell r="G111" t="str">
            <v>AddF</v>
          </cell>
          <cell r="I111" t="str">
            <v>Agents Management Fee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O111">
            <v>0</v>
          </cell>
          <cell r="V111" t="str">
            <v>NA</v>
          </cell>
          <cell r="X111">
            <v>0</v>
          </cell>
          <cell r="Y111" t="b">
            <v>0</v>
          </cell>
          <cell r="Z111" t="b">
            <v>0</v>
          </cell>
          <cell r="AA111" t="b">
            <v>0</v>
          </cell>
          <cell r="AB111">
            <v>0</v>
          </cell>
          <cell r="AC111" t="b">
            <v>1</v>
          </cell>
          <cell r="AF111" t="str">
            <v/>
          </cell>
          <cell r="AG111">
            <v>0</v>
          </cell>
          <cell r="AI111" t="str">
            <v/>
          </cell>
        </row>
        <row r="112">
          <cell r="C112" t="str">
            <v>property_expenses_expense.PropertyExpenses.AgentsManagementFee.Property</v>
          </cell>
          <cell r="D112">
            <v>74</v>
          </cell>
          <cell r="E112">
            <v>5</v>
          </cell>
          <cell r="F112" t="str">
            <v>Header_5</v>
          </cell>
          <cell r="G112" t="str">
            <v>AddF</v>
          </cell>
          <cell r="I112" t="str">
            <v>Direct Property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O112">
            <v>0</v>
          </cell>
          <cell r="V112" t="str">
            <v>NA</v>
          </cell>
          <cell r="X112">
            <v>0</v>
          </cell>
          <cell r="Y112" t="b">
            <v>0</v>
          </cell>
          <cell r="Z112" t="b">
            <v>0</v>
          </cell>
          <cell r="AA112" t="b">
            <v>0</v>
          </cell>
          <cell r="AB112">
            <v>0</v>
          </cell>
          <cell r="AC112" t="b">
            <v>1</v>
          </cell>
          <cell r="AF112" t="str">
            <v/>
          </cell>
          <cell r="AG112">
            <v>0</v>
          </cell>
          <cell r="AI112" t="str">
            <v/>
          </cell>
        </row>
        <row r="113">
          <cell r="C113" t="str">
            <v>property_expenses_expense.PropertyExpenses.AgentsManagementFee.Property.3c418397-42d1-4ab6-8d1a-7ceefefc04eb</v>
          </cell>
          <cell r="D113">
            <v>75</v>
          </cell>
          <cell r="E113">
            <v>6</v>
          </cell>
          <cell r="F113" t="str">
            <v>Line_6</v>
          </cell>
          <cell r="G113" t="str">
            <v>AddF</v>
          </cell>
          <cell r="H113" t="str">
            <v>Class.ImportProperty</v>
          </cell>
          <cell r="I113" t="str">
            <v>Storeroom 36, 32 Delhi Road, Macquarie Park</v>
          </cell>
          <cell r="J113">
            <v>100</v>
          </cell>
          <cell r="K113">
            <v>0</v>
          </cell>
          <cell r="L113">
            <v>100</v>
          </cell>
          <cell r="M113">
            <v>0</v>
          </cell>
          <cell r="N113" t="str">
            <v>Add</v>
          </cell>
          <cell r="O113">
            <v>0</v>
          </cell>
          <cell r="V113" t="str">
            <v>NA</v>
          </cell>
          <cell r="X113">
            <v>0</v>
          </cell>
          <cell r="Y113" t="b">
            <v>0</v>
          </cell>
          <cell r="Z113" t="b">
            <v>0</v>
          </cell>
          <cell r="AA113" t="b">
            <v>0</v>
          </cell>
          <cell r="AB113">
            <v>0</v>
          </cell>
          <cell r="AC113" t="b">
            <v>1</v>
          </cell>
          <cell r="AF113" t="str">
            <v/>
          </cell>
          <cell r="AG113">
            <v>0</v>
          </cell>
          <cell r="AI113" t="str">
            <v/>
          </cell>
        </row>
        <row r="114">
          <cell r="C114" t="str">
            <v>property_expenses_expense.PropertyExpenses.AgentsManagementFee.Property.d61c8bc0-5236-4209-b712-2aa5f0cc4e78</v>
          </cell>
          <cell r="D114">
            <v>76</v>
          </cell>
          <cell r="E114">
            <v>6</v>
          </cell>
          <cell r="F114" t="str">
            <v>Line_6</v>
          </cell>
          <cell r="G114" t="str">
            <v>AddF</v>
          </cell>
          <cell r="H114" t="str">
            <v>Class.ImportProperty</v>
          </cell>
          <cell r="I114" t="str">
            <v xml:space="preserve">Suite 2 17/32 Dehli Road North Ryde </v>
          </cell>
          <cell r="J114">
            <v>2310.5500000000002</v>
          </cell>
          <cell r="K114">
            <v>0</v>
          </cell>
          <cell r="L114">
            <v>2310.5500000000002</v>
          </cell>
          <cell r="M114">
            <v>0</v>
          </cell>
          <cell r="N114" t="str">
            <v>Add</v>
          </cell>
          <cell r="O114">
            <v>0</v>
          </cell>
          <cell r="V114" t="str">
            <v>NA</v>
          </cell>
          <cell r="X114">
            <v>0</v>
          </cell>
          <cell r="Y114" t="b">
            <v>0</v>
          </cell>
          <cell r="Z114" t="b">
            <v>0</v>
          </cell>
          <cell r="AA114" t="b">
            <v>0</v>
          </cell>
          <cell r="AB114">
            <v>0</v>
          </cell>
          <cell r="AC114" t="b">
            <v>1</v>
          </cell>
          <cell r="AF114" t="str">
            <v/>
          </cell>
          <cell r="AG114">
            <v>0</v>
          </cell>
          <cell r="AI114" t="str">
            <v/>
          </cell>
        </row>
        <row r="115">
          <cell r="C115" t="str">
            <v>Totalproperty_expenses_expense.PropertyExpenses.AgentsManagementFee.Property</v>
          </cell>
          <cell r="D115">
            <v>77</v>
          </cell>
          <cell r="E115">
            <v>5</v>
          </cell>
          <cell r="F115" t="str">
            <v>Total_5</v>
          </cell>
          <cell r="G115" t="str">
            <v>AddF</v>
          </cell>
          <cell r="I115" t="str">
            <v>Total Direct Property</v>
          </cell>
          <cell r="J115">
            <v>2410.5500000000002</v>
          </cell>
          <cell r="K115">
            <v>0</v>
          </cell>
          <cell r="L115">
            <v>2410.5500000000002</v>
          </cell>
          <cell r="M115">
            <v>0</v>
          </cell>
          <cell r="N115" t="str">
            <v>Add</v>
          </cell>
          <cell r="O115">
            <v>0</v>
          </cell>
          <cell r="V115" t="str">
            <v>NA</v>
          </cell>
          <cell r="X115">
            <v>0</v>
          </cell>
          <cell r="Y115" t="b">
            <v>0</v>
          </cell>
          <cell r="Z115" t="b">
            <v>0</v>
          </cell>
          <cell r="AA115" t="b">
            <v>0</v>
          </cell>
          <cell r="AB115">
            <v>0</v>
          </cell>
          <cell r="AC115" t="b">
            <v>1</v>
          </cell>
          <cell r="AF115" t="str">
            <v/>
          </cell>
          <cell r="AG115">
            <v>0</v>
          </cell>
          <cell r="AI115" t="str">
            <v/>
          </cell>
        </row>
        <row r="116">
          <cell r="C116" t="str">
            <v>Totalproperty_expenses_expense.PropertyExpenses.AgentsManagementFee</v>
          </cell>
          <cell r="D116">
            <v>78</v>
          </cell>
          <cell r="E116">
            <v>4</v>
          </cell>
          <cell r="F116" t="str">
            <v>Total_4</v>
          </cell>
          <cell r="G116" t="str">
            <v>AddF</v>
          </cell>
          <cell r="I116" t="str">
            <v>Total Agents Management Fee</v>
          </cell>
          <cell r="J116">
            <v>2410.5500000000002</v>
          </cell>
          <cell r="K116">
            <v>0</v>
          </cell>
          <cell r="L116">
            <v>2410.5500000000002</v>
          </cell>
          <cell r="M116">
            <v>0</v>
          </cell>
          <cell r="N116" t="str">
            <v>Add</v>
          </cell>
          <cell r="O116">
            <v>0</v>
          </cell>
          <cell r="V116" t="str">
            <v>NA</v>
          </cell>
          <cell r="X116">
            <v>0</v>
          </cell>
          <cell r="Y116" t="b">
            <v>0</v>
          </cell>
          <cell r="Z116" t="b">
            <v>0</v>
          </cell>
          <cell r="AA116" t="b">
            <v>0</v>
          </cell>
          <cell r="AB116">
            <v>0</v>
          </cell>
          <cell r="AC116" t="b">
            <v>1</v>
          </cell>
          <cell r="AF116" t="str">
            <v/>
          </cell>
          <cell r="AG116">
            <v>0</v>
          </cell>
          <cell r="AI116" t="str">
            <v/>
          </cell>
        </row>
        <row r="117">
          <cell r="C117" t="str">
            <v>property_expenses_expense.PropertyExpenses.Rates</v>
          </cell>
          <cell r="D117">
            <v>79</v>
          </cell>
          <cell r="E117">
            <v>4</v>
          </cell>
          <cell r="F117" t="str">
            <v>Header_4</v>
          </cell>
          <cell r="G117" t="str">
            <v>AddF</v>
          </cell>
          <cell r="I117" t="str">
            <v>Council Rates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O117">
            <v>0</v>
          </cell>
          <cell r="V117" t="str">
            <v>NA</v>
          </cell>
          <cell r="X117">
            <v>0</v>
          </cell>
          <cell r="Y117" t="b">
            <v>0</v>
          </cell>
          <cell r="Z117" t="b">
            <v>0</v>
          </cell>
          <cell r="AA117" t="b">
            <v>0</v>
          </cell>
          <cell r="AB117">
            <v>0</v>
          </cell>
          <cell r="AC117" t="b">
            <v>1</v>
          </cell>
          <cell r="AF117" t="str">
            <v/>
          </cell>
          <cell r="AG117">
            <v>0</v>
          </cell>
          <cell r="AI117" t="str">
            <v/>
          </cell>
        </row>
        <row r="118">
          <cell r="C118" t="str">
            <v>property_expenses_expense.PropertyExpenses.Rates.Property</v>
          </cell>
          <cell r="D118">
            <v>80</v>
          </cell>
          <cell r="E118">
            <v>5</v>
          </cell>
          <cell r="F118" t="str">
            <v>Header_5</v>
          </cell>
          <cell r="G118" t="str">
            <v>AddF</v>
          </cell>
          <cell r="I118" t="str">
            <v>Direct Property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O118">
            <v>0</v>
          </cell>
          <cell r="V118" t="str">
            <v>NA</v>
          </cell>
          <cell r="X118">
            <v>0</v>
          </cell>
          <cell r="Y118" t="b">
            <v>0</v>
          </cell>
          <cell r="Z118" t="b">
            <v>0</v>
          </cell>
          <cell r="AA118" t="b">
            <v>0</v>
          </cell>
          <cell r="AB118">
            <v>0</v>
          </cell>
          <cell r="AC118" t="b">
            <v>1</v>
          </cell>
          <cell r="AF118" t="str">
            <v/>
          </cell>
          <cell r="AG118">
            <v>0</v>
          </cell>
          <cell r="AI118" t="str">
            <v/>
          </cell>
        </row>
        <row r="119">
          <cell r="C119" t="str">
            <v>property_expenses_expense.PropertyExpenses.Rates.Property.3c418397-42d1-4ab6-8d1a-7ceefefc04eb</v>
          </cell>
          <cell r="D119">
            <v>81</v>
          </cell>
          <cell r="E119">
            <v>6</v>
          </cell>
          <cell r="F119" t="str">
            <v>Line_6</v>
          </cell>
          <cell r="G119" t="str">
            <v>AddF</v>
          </cell>
          <cell r="H119" t="str">
            <v>Class.ImportProperty</v>
          </cell>
          <cell r="I119" t="str">
            <v>Storeroom 36, 32 Delhi Road, Macquarie Park</v>
          </cell>
          <cell r="J119">
            <v>-4.08</v>
          </cell>
          <cell r="K119">
            <v>0</v>
          </cell>
          <cell r="L119">
            <v>-4.08</v>
          </cell>
          <cell r="M119" t="str">
            <v>–</v>
          </cell>
          <cell r="N119" t="str">
            <v>Add</v>
          </cell>
          <cell r="O119">
            <v>1</v>
          </cell>
          <cell r="V119" t="str">
            <v>NA</v>
          </cell>
          <cell r="X119">
            <v>0</v>
          </cell>
          <cell r="Y119" t="b">
            <v>0</v>
          </cell>
          <cell r="Z119" t="b">
            <v>0</v>
          </cell>
          <cell r="AA119" t="b">
            <v>0</v>
          </cell>
          <cell r="AB119">
            <v>0</v>
          </cell>
          <cell r="AC119" t="b">
            <v>1</v>
          </cell>
          <cell r="AE119" t="str">
            <v>P</v>
          </cell>
          <cell r="AF119" t="str">
            <v/>
          </cell>
          <cell r="AG119">
            <v>0</v>
          </cell>
          <cell r="AI119" t="str">
            <v/>
          </cell>
        </row>
        <row r="120">
          <cell r="C120" t="str">
            <v>property_expenses_expense.PropertyExpenses.Rates.Property.3c418397-42d1-4ab6-8d1a-7ceefefc04eb</v>
          </cell>
          <cell r="D120">
            <v>81</v>
          </cell>
          <cell r="E120">
            <v>100</v>
          </cell>
          <cell r="G120" t="str">
            <v>AddF</v>
          </cell>
          <cell r="H120" t="str">
            <v>Class.ImportProperty</v>
          </cell>
          <cell r="N120" t="str">
            <v>}</v>
          </cell>
          <cell r="P120" t="str">
            <v>property_expenses_expense.PropertyExpenses.Rates.Property.3c418397-42d1-4ab6-8d1a-7ceefefc04eb-100</v>
          </cell>
          <cell r="Q120" t="str">
            <v>LinkSheet</v>
          </cell>
          <cell r="R120" t="str">
            <v>c39c359e-8ce3-4f0c-b612-78de518baf36</v>
          </cell>
          <cell r="T120">
            <v>4.08</v>
          </cell>
          <cell r="U120" t="e">
            <v>#N/A</v>
          </cell>
          <cell r="V120">
            <v>0</v>
          </cell>
          <cell r="W120" t="str">
            <v>property_expenses_expense.PropertyExpenses.Rates.Property.3c418397-42d1-4ab6-8d1a-7ceefefc04eb-0</v>
          </cell>
          <cell r="X120">
            <v>0</v>
          </cell>
          <cell r="Y120" t="b">
            <v>0</v>
          </cell>
          <cell r="Z120" t="b">
            <v>0</v>
          </cell>
          <cell r="AA120" t="b">
            <v>0</v>
          </cell>
          <cell r="AB120">
            <v>0</v>
          </cell>
          <cell r="AC120" t="b">
            <v>0</v>
          </cell>
          <cell r="AD120" t="str">
            <v>Property Purchase</v>
          </cell>
          <cell r="AE120" t="str">
            <v>P</v>
          </cell>
          <cell r="AF120" t="str">
            <v>]</v>
          </cell>
          <cell r="AG120">
            <v>0</v>
          </cell>
          <cell r="AI120" t="str">
            <v/>
          </cell>
          <cell r="AL120" t="str">
            <v>P</v>
          </cell>
          <cell r="AM120" t="str">
            <v>Q</v>
          </cell>
        </row>
        <row r="121">
          <cell r="C121" t="str">
            <v>property_expenses_expense.PropertyExpenses.Rates.Property.d61c8bc0-5236-4209-b712-2aa5f0cc4e78</v>
          </cell>
          <cell r="D121">
            <v>82</v>
          </cell>
          <cell r="E121">
            <v>6</v>
          </cell>
          <cell r="F121" t="str">
            <v>Line_6</v>
          </cell>
          <cell r="G121" t="str">
            <v>AddF</v>
          </cell>
          <cell r="H121" t="str">
            <v>Class.ImportProperty</v>
          </cell>
          <cell r="I121" t="str">
            <v xml:space="preserve">Suite 2 17/32 Dehli Road North Ryde </v>
          </cell>
          <cell r="J121">
            <v>1693.73</v>
          </cell>
          <cell r="K121">
            <v>0</v>
          </cell>
          <cell r="L121">
            <v>1693.73</v>
          </cell>
          <cell r="M121">
            <v>0</v>
          </cell>
          <cell r="N121" t="str">
            <v>Add</v>
          </cell>
          <cell r="O121">
            <v>0</v>
          </cell>
          <cell r="V121" t="str">
            <v>NA</v>
          </cell>
          <cell r="X121">
            <v>0</v>
          </cell>
          <cell r="Y121" t="b">
            <v>0</v>
          </cell>
          <cell r="Z121" t="b">
            <v>0</v>
          </cell>
          <cell r="AA121" t="b">
            <v>0</v>
          </cell>
          <cell r="AB121">
            <v>0</v>
          </cell>
          <cell r="AC121" t="b">
            <v>1</v>
          </cell>
          <cell r="AF121" t="str">
            <v/>
          </cell>
          <cell r="AG121">
            <v>0</v>
          </cell>
          <cell r="AI121" t="str">
            <v/>
          </cell>
        </row>
        <row r="122">
          <cell r="C122" t="str">
            <v>Totalproperty_expenses_expense.PropertyExpenses.Rates.Property</v>
          </cell>
          <cell r="D122">
            <v>83</v>
          </cell>
          <cell r="E122">
            <v>5</v>
          </cell>
          <cell r="F122" t="str">
            <v>Total_5</v>
          </cell>
          <cell r="G122" t="str">
            <v>AddF</v>
          </cell>
          <cell r="I122" t="str">
            <v>Total Direct Property</v>
          </cell>
          <cell r="J122">
            <v>1689.65</v>
          </cell>
          <cell r="K122">
            <v>0</v>
          </cell>
          <cell r="L122">
            <v>1689.65</v>
          </cell>
          <cell r="M122">
            <v>0</v>
          </cell>
          <cell r="N122" t="str">
            <v>Add</v>
          </cell>
          <cell r="O122">
            <v>0</v>
          </cell>
          <cell r="V122" t="str">
            <v>NA</v>
          </cell>
          <cell r="X122">
            <v>0</v>
          </cell>
          <cell r="Y122" t="b">
            <v>0</v>
          </cell>
          <cell r="Z122" t="b">
            <v>0</v>
          </cell>
          <cell r="AA122" t="b">
            <v>0</v>
          </cell>
          <cell r="AB122">
            <v>0</v>
          </cell>
          <cell r="AC122" t="b">
            <v>1</v>
          </cell>
          <cell r="AE122" t="str">
            <v>P</v>
          </cell>
          <cell r="AF122" t="str">
            <v/>
          </cell>
          <cell r="AG122">
            <v>0</v>
          </cell>
          <cell r="AI122" t="str">
            <v/>
          </cell>
        </row>
        <row r="123">
          <cell r="C123" t="str">
            <v>Totalproperty_expenses_expense.PropertyExpenses.Rates</v>
          </cell>
          <cell r="D123">
            <v>84</v>
          </cell>
          <cell r="E123">
            <v>4</v>
          </cell>
          <cell r="F123" t="str">
            <v>Total_4</v>
          </cell>
          <cell r="G123" t="str">
            <v>AddF</v>
          </cell>
          <cell r="I123" t="str">
            <v>Total Council Rates</v>
          </cell>
          <cell r="J123">
            <v>1689.65</v>
          </cell>
          <cell r="K123">
            <v>0</v>
          </cell>
          <cell r="L123">
            <v>1689.65</v>
          </cell>
          <cell r="M123">
            <v>0</v>
          </cell>
          <cell r="N123" t="str">
            <v>Add</v>
          </cell>
          <cell r="O123">
            <v>0</v>
          </cell>
          <cell r="V123" t="str">
            <v>NA</v>
          </cell>
          <cell r="X123">
            <v>0</v>
          </cell>
          <cell r="Y123" t="b">
            <v>0</v>
          </cell>
          <cell r="Z123" t="b">
            <v>0</v>
          </cell>
          <cell r="AA123" t="b">
            <v>0</v>
          </cell>
          <cell r="AB123">
            <v>0</v>
          </cell>
          <cell r="AC123" t="b">
            <v>1</v>
          </cell>
          <cell r="AE123" t="str">
            <v>P</v>
          </cell>
          <cell r="AF123" t="str">
            <v/>
          </cell>
          <cell r="AG123">
            <v>0</v>
          </cell>
          <cell r="AI123" t="str">
            <v/>
          </cell>
        </row>
        <row r="124">
          <cell r="C124" t="str">
            <v>property_expenses_expense.PropertyExpenses.RepairsMaintenance</v>
          </cell>
          <cell r="D124">
            <v>85</v>
          </cell>
          <cell r="E124">
            <v>4</v>
          </cell>
          <cell r="F124" t="str">
            <v>Header_4</v>
          </cell>
          <cell r="G124" t="str">
            <v>AddF</v>
          </cell>
          <cell r="I124" t="str">
            <v>Repairs Maintenance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O124">
            <v>0</v>
          </cell>
          <cell r="V124" t="str">
            <v>NA</v>
          </cell>
          <cell r="X124">
            <v>0</v>
          </cell>
          <cell r="Y124" t="b">
            <v>0</v>
          </cell>
          <cell r="Z124" t="b">
            <v>0</v>
          </cell>
          <cell r="AA124" t="b">
            <v>0</v>
          </cell>
          <cell r="AB124">
            <v>0</v>
          </cell>
          <cell r="AC124" t="b">
            <v>1</v>
          </cell>
          <cell r="AF124" t="str">
            <v/>
          </cell>
          <cell r="AG124">
            <v>0</v>
          </cell>
          <cell r="AI124" t="str">
            <v/>
          </cell>
        </row>
        <row r="125">
          <cell r="C125" t="str">
            <v>property_expenses_expense.PropertyExpenses.RepairsMaintenance.Property</v>
          </cell>
          <cell r="D125">
            <v>86</v>
          </cell>
          <cell r="E125">
            <v>5</v>
          </cell>
          <cell r="F125" t="str">
            <v>Header_5</v>
          </cell>
          <cell r="G125" t="str">
            <v>AddF</v>
          </cell>
          <cell r="I125" t="str">
            <v>Direct Property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0</v>
          </cell>
          <cell r="V125" t="str">
            <v>NA</v>
          </cell>
          <cell r="X125">
            <v>0</v>
          </cell>
          <cell r="Y125" t="b">
            <v>0</v>
          </cell>
          <cell r="Z125" t="b">
            <v>0</v>
          </cell>
          <cell r="AA125" t="b">
            <v>0</v>
          </cell>
          <cell r="AB125">
            <v>0</v>
          </cell>
          <cell r="AC125" t="b">
            <v>1</v>
          </cell>
          <cell r="AF125" t="str">
            <v/>
          </cell>
          <cell r="AG125">
            <v>0</v>
          </cell>
          <cell r="AI125" t="str">
            <v/>
          </cell>
        </row>
        <row r="126">
          <cell r="C126" t="str">
            <v>property_expenses_expense.PropertyExpenses.RepairsMaintenance.Property.d61c8bc0-5236-4209-b712-2aa5f0cc4e78</v>
          </cell>
          <cell r="D126">
            <v>87</v>
          </cell>
          <cell r="E126">
            <v>6</v>
          </cell>
          <cell r="F126" t="str">
            <v>Line_6</v>
          </cell>
          <cell r="G126" t="str">
            <v>AddF</v>
          </cell>
          <cell r="H126" t="str">
            <v>Class.ImportProperty</v>
          </cell>
          <cell r="I126" t="str">
            <v xml:space="preserve">Suite 2 17/32 Dehli Road North Ryde </v>
          </cell>
          <cell r="J126">
            <v>300</v>
          </cell>
          <cell r="K126">
            <v>0</v>
          </cell>
          <cell r="L126">
            <v>300</v>
          </cell>
          <cell r="M126">
            <v>0</v>
          </cell>
          <cell r="N126" t="str">
            <v>Add</v>
          </cell>
          <cell r="O126">
            <v>0</v>
          </cell>
          <cell r="V126" t="str">
            <v>NA</v>
          </cell>
          <cell r="X126">
            <v>0</v>
          </cell>
          <cell r="Y126" t="b">
            <v>0</v>
          </cell>
          <cell r="Z126" t="b">
            <v>0</v>
          </cell>
          <cell r="AA126" t="b">
            <v>0</v>
          </cell>
          <cell r="AB126">
            <v>0</v>
          </cell>
          <cell r="AC126" t="b">
            <v>1</v>
          </cell>
          <cell r="AF126" t="str">
            <v/>
          </cell>
          <cell r="AG126">
            <v>0</v>
          </cell>
          <cell r="AI126" t="str">
            <v/>
          </cell>
        </row>
        <row r="127">
          <cell r="C127" t="str">
            <v>Totalproperty_expenses_expense.PropertyExpenses.RepairsMaintenance.Property</v>
          </cell>
          <cell r="D127">
            <v>88</v>
          </cell>
          <cell r="E127">
            <v>5</v>
          </cell>
          <cell r="F127" t="str">
            <v>Total_5</v>
          </cell>
          <cell r="G127" t="str">
            <v>AddF</v>
          </cell>
          <cell r="I127" t="str">
            <v>Total Direct Property</v>
          </cell>
          <cell r="J127">
            <v>300</v>
          </cell>
          <cell r="K127">
            <v>0</v>
          </cell>
          <cell r="L127">
            <v>300</v>
          </cell>
          <cell r="M127">
            <v>0</v>
          </cell>
          <cell r="N127" t="str">
            <v>Add</v>
          </cell>
          <cell r="O127">
            <v>0</v>
          </cell>
          <cell r="V127" t="str">
            <v>NA</v>
          </cell>
          <cell r="X127">
            <v>0</v>
          </cell>
          <cell r="Y127" t="b">
            <v>0</v>
          </cell>
          <cell r="Z127" t="b">
            <v>0</v>
          </cell>
          <cell r="AA127" t="b">
            <v>0</v>
          </cell>
          <cell r="AB127">
            <v>0</v>
          </cell>
          <cell r="AC127" t="b">
            <v>1</v>
          </cell>
          <cell r="AF127" t="str">
            <v/>
          </cell>
          <cell r="AG127">
            <v>0</v>
          </cell>
          <cell r="AI127" t="str">
            <v/>
          </cell>
        </row>
        <row r="128">
          <cell r="C128" t="str">
            <v>Totalproperty_expenses_expense.PropertyExpenses.RepairsMaintenance</v>
          </cell>
          <cell r="D128">
            <v>89</v>
          </cell>
          <cell r="E128">
            <v>4</v>
          </cell>
          <cell r="F128" t="str">
            <v>Total_4</v>
          </cell>
          <cell r="G128" t="str">
            <v>AddF</v>
          </cell>
          <cell r="I128" t="str">
            <v>Total Repairs Maintenance</v>
          </cell>
          <cell r="J128">
            <v>300</v>
          </cell>
          <cell r="K128">
            <v>0</v>
          </cell>
          <cell r="L128">
            <v>300</v>
          </cell>
          <cell r="M128">
            <v>0</v>
          </cell>
          <cell r="N128" t="str">
            <v>Add</v>
          </cell>
          <cell r="O128">
            <v>0</v>
          </cell>
          <cell r="V128" t="str">
            <v>NA</v>
          </cell>
          <cell r="X128">
            <v>0</v>
          </cell>
          <cell r="Y128" t="b">
            <v>0</v>
          </cell>
          <cell r="Z128" t="b">
            <v>0</v>
          </cell>
          <cell r="AA128" t="b">
            <v>0</v>
          </cell>
          <cell r="AB128">
            <v>0</v>
          </cell>
          <cell r="AC128" t="b">
            <v>1</v>
          </cell>
          <cell r="AF128" t="str">
            <v/>
          </cell>
          <cell r="AG128">
            <v>0</v>
          </cell>
          <cell r="AI128" t="str">
            <v/>
          </cell>
        </row>
        <row r="129">
          <cell r="C129" t="str">
            <v>property_expenses_expense.PropertyExpenses.StrataLevyFee</v>
          </cell>
          <cell r="D129">
            <v>90</v>
          </cell>
          <cell r="E129">
            <v>4</v>
          </cell>
          <cell r="F129" t="str">
            <v>Header_4</v>
          </cell>
          <cell r="G129" t="str">
            <v>AddF</v>
          </cell>
          <cell r="I129" t="str">
            <v>Strata Levy Fee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O129">
            <v>0</v>
          </cell>
          <cell r="V129" t="str">
            <v>NA</v>
          </cell>
          <cell r="X129">
            <v>0</v>
          </cell>
          <cell r="Y129" t="b">
            <v>0</v>
          </cell>
          <cell r="Z129" t="b">
            <v>0</v>
          </cell>
          <cell r="AA129" t="b">
            <v>0</v>
          </cell>
          <cell r="AB129">
            <v>0</v>
          </cell>
          <cell r="AC129" t="b">
            <v>1</v>
          </cell>
          <cell r="AF129" t="str">
            <v/>
          </cell>
          <cell r="AG129">
            <v>0</v>
          </cell>
          <cell r="AI129" t="str">
            <v/>
          </cell>
        </row>
        <row r="130">
          <cell r="C130" t="str">
            <v>property_expenses_expense.PropertyExpenses.StrataLevyFee.Property</v>
          </cell>
          <cell r="D130">
            <v>91</v>
          </cell>
          <cell r="E130">
            <v>5</v>
          </cell>
          <cell r="F130" t="str">
            <v>Header_5</v>
          </cell>
          <cell r="G130" t="str">
            <v>AddF</v>
          </cell>
          <cell r="I130" t="str">
            <v>Direct Property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O130">
            <v>0</v>
          </cell>
          <cell r="V130" t="str">
            <v>NA</v>
          </cell>
          <cell r="X130">
            <v>0</v>
          </cell>
          <cell r="Y130" t="b">
            <v>0</v>
          </cell>
          <cell r="Z130" t="b">
            <v>0</v>
          </cell>
          <cell r="AA130" t="b">
            <v>0</v>
          </cell>
          <cell r="AB130">
            <v>0</v>
          </cell>
          <cell r="AC130" t="b">
            <v>1</v>
          </cell>
          <cell r="AF130" t="str">
            <v/>
          </cell>
          <cell r="AG130">
            <v>0</v>
          </cell>
          <cell r="AI130" t="str">
            <v/>
          </cell>
        </row>
        <row r="131">
          <cell r="C131" t="str">
            <v>property_expenses_expense.PropertyExpenses.StrataLevyFee.Property.3c418397-42d1-4ab6-8d1a-7ceefefc04eb</v>
          </cell>
          <cell r="D131">
            <v>92</v>
          </cell>
          <cell r="E131">
            <v>6</v>
          </cell>
          <cell r="F131" t="str">
            <v>Line_6</v>
          </cell>
          <cell r="G131" t="str">
            <v>AddF</v>
          </cell>
          <cell r="H131" t="str">
            <v>Class.ImportProperty</v>
          </cell>
          <cell r="I131" t="str">
            <v>Storeroom 36, 32 Delhi Road, Macquarie Park</v>
          </cell>
          <cell r="J131">
            <v>67.040000000000006</v>
          </cell>
          <cell r="K131">
            <v>0</v>
          </cell>
          <cell r="L131">
            <v>67.040000000000006</v>
          </cell>
          <cell r="M131">
            <v>0</v>
          </cell>
          <cell r="N131" t="str">
            <v>Add</v>
          </cell>
          <cell r="O131">
            <v>0</v>
          </cell>
          <cell r="V131" t="str">
            <v>NA</v>
          </cell>
          <cell r="X131">
            <v>0</v>
          </cell>
          <cell r="Y131" t="b">
            <v>0</v>
          </cell>
          <cell r="Z131" t="b">
            <v>0</v>
          </cell>
          <cell r="AA131" t="b">
            <v>0</v>
          </cell>
          <cell r="AB131">
            <v>0</v>
          </cell>
          <cell r="AC131" t="b">
            <v>1</v>
          </cell>
          <cell r="AE131" t="str">
            <v>P</v>
          </cell>
          <cell r="AF131" t="str">
            <v/>
          </cell>
          <cell r="AG131">
            <v>0</v>
          </cell>
          <cell r="AI131" t="str">
            <v/>
          </cell>
        </row>
        <row r="132">
          <cell r="C132" t="str">
            <v>property_expenses_expense.PropertyExpenses.StrataLevyFee.Property.d61c8bc0-5236-4209-b712-2aa5f0cc4e78</v>
          </cell>
          <cell r="D132">
            <v>93</v>
          </cell>
          <cell r="E132">
            <v>6</v>
          </cell>
          <cell r="F132" t="str">
            <v>Line_6</v>
          </cell>
          <cell r="G132" t="str">
            <v>AddF</v>
          </cell>
          <cell r="H132" t="str">
            <v>Class.ImportProperty</v>
          </cell>
          <cell r="I132" t="str">
            <v xml:space="preserve">Suite 2 17/32 Dehli Road North Ryde </v>
          </cell>
          <cell r="J132">
            <v>5102.7</v>
          </cell>
          <cell r="K132">
            <v>0</v>
          </cell>
          <cell r="L132">
            <v>5102.7</v>
          </cell>
          <cell r="M132">
            <v>0</v>
          </cell>
          <cell r="N132" t="str">
            <v>Add</v>
          </cell>
          <cell r="O132">
            <v>0</v>
          </cell>
          <cell r="V132" t="str">
            <v>NA</v>
          </cell>
          <cell r="X132">
            <v>0</v>
          </cell>
          <cell r="Y132" t="b">
            <v>0</v>
          </cell>
          <cell r="Z132" t="b">
            <v>0</v>
          </cell>
          <cell r="AA132" t="b">
            <v>0</v>
          </cell>
          <cell r="AB132">
            <v>0</v>
          </cell>
          <cell r="AC132" t="b">
            <v>1</v>
          </cell>
          <cell r="AF132" t="str">
            <v/>
          </cell>
          <cell r="AG132">
            <v>0</v>
          </cell>
          <cell r="AI132" t="str">
            <v/>
          </cell>
        </row>
        <row r="133">
          <cell r="C133" t="str">
            <v>Totalproperty_expenses_expense.PropertyExpenses.StrataLevyFee.Property</v>
          </cell>
          <cell r="D133">
            <v>94</v>
          </cell>
          <cell r="E133">
            <v>5</v>
          </cell>
          <cell r="F133" t="str">
            <v>Total_5</v>
          </cell>
          <cell r="G133" t="str">
            <v>AddF</v>
          </cell>
          <cell r="I133" t="str">
            <v>Total Direct Property</v>
          </cell>
          <cell r="J133">
            <v>5169.74</v>
          </cell>
          <cell r="K133">
            <v>0</v>
          </cell>
          <cell r="L133">
            <v>5169.74</v>
          </cell>
          <cell r="M133">
            <v>0</v>
          </cell>
          <cell r="N133" t="str">
            <v>Add</v>
          </cell>
          <cell r="O133">
            <v>0</v>
          </cell>
          <cell r="V133" t="str">
            <v>NA</v>
          </cell>
          <cell r="X133">
            <v>0</v>
          </cell>
          <cell r="Y133" t="b">
            <v>0</v>
          </cell>
          <cell r="Z133" t="b">
            <v>0</v>
          </cell>
          <cell r="AA133" t="b">
            <v>0</v>
          </cell>
          <cell r="AB133">
            <v>0</v>
          </cell>
          <cell r="AC133" t="b">
            <v>1</v>
          </cell>
          <cell r="AE133" t="str">
            <v>P</v>
          </cell>
          <cell r="AF133" t="str">
            <v/>
          </cell>
          <cell r="AG133">
            <v>0</v>
          </cell>
          <cell r="AI133" t="str">
            <v/>
          </cell>
        </row>
        <row r="134">
          <cell r="C134" t="str">
            <v>Totalproperty_expenses_expense.PropertyExpenses.StrataLevyFee</v>
          </cell>
          <cell r="D134">
            <v>95</v>
          </cell>
          <cell r="E134">
            <v>4</v>
          </cell>
          <cell r="F134" t="str">
            <v>Total_4</v>
          </cell>
          <cell r="G134" t="str">
            <v>AddF</v>
          </cell>
          <cell r="I134" t="str">
            <v>Total Strata Levy Fee</v>
          </cell>
          <cell r="J134">
            <v>5169.74</v>
          </cell>
          <cell r="K134">
            <v>0</v>
          </cell>
          <cell r="L134">
            <v>5169.74</v>
          </cell>
          <cell r="M134">
            <v>0</v>
          </cell>
          <cell r="N134" t="str">
            <v>Add</v>
          </cell>
          <cell r="O134">
            <v>0</v>
          </cell>
          <cell r="V134" t="str">
            <v>NA</v>
          </cell>
          <cell r="X134">
            <v>0</v>
          </cell>
          <cell r="Y134" t="b">
            <v>0</v>
          </cell>
          <cell r="Z134" t="b">
            <v>0</v>
          </cell>
          <cell r="AA134" t="b">
            <v>0</v>
          </cell>
          <cell r="AB134">
            <v>0</v>
          </cell>
          <cell r="AC134" t="b">
            <v>1</v>
          </cell>
          <cell r="AE134" t="str">
            <v>P</v>
          </cell>
          <cell r="AF134" t="str">
            <v/>
          </cell>
          <cell r="AG134">
            <v>0</v>
          </cell>
          <cell r="AI134" t="str">
            <v/>
          </cell>
        </row>
        <row r="135">
          <cell r="C135" t="str">
            <v>property_expenses_expense.PropertyExpenses.SundryExpenses</v>
          </cell>
          <cell r="D135">
            <v>96</v>
          </cell>
          <cell r="E135">
            <v>4</v>
          </cell>
          <cell r="F135" t="str">
            <v>Header_4</v>
          </cell>
          <cell r="G135" t="str">
            <v>AddF</v>
          </cell>
          <cell r="I135" t="str">
            <v>Sundry Expenses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O135">
            <v>0</v>
          </cell>
          <cell r="V135" t="str">
            <v>NA</v>
          </cell>
          <cell r="X135">
            <v>0</v>
          </cell>
          <cell r="Y135" t="b">
            <v>0</v>
          </cell>
          <cell r="Z135" t="b">
            <v>0</v>
          </cell>
          <cell r="AA135" t="b">
            <v>0</v>
          </cell>
          <cell r="AB135">
            <v>0</v>
          </cell>
          <cell r="AC135" t="b">
            <v>1</v>
          </cell>
          <cell r="AF135" t="str">
            <v/>
          </cell>
          <cell r="AG135">
            <v>0</v>
          </cell>
          <cell r="AI135" t="str">
            <v/>
          </cell>
        </row>
        <row r="136">
          <cell r="C136" t="str">
            <v>property_expenses_expense.PropertyExpenses.SundryExpenses.Property</v>
          </cell>
          <cell r="D136">
            <v>97</v>
          </cell>
          <cell r="E136">
            <v>5</v>
          </cell>
          <cell r="F136" t="str">
            <v>Header_5</v>
          </cell>
          <cell r="G136" t="str">
            <v>AddF</v>
          </cell>
          <cell r="I136" t="str">
            <v>Direct Property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O136">
            <v>0</v>
          </cell>
          <cell r="V136" t="str">
            <v>NA</v>
          </cell>
          <cell r="X136">
            <v>0</v>
          </cell>
          <cell r="Y136" t="b">
            <v>0</v>
          </cell>
          <cell r="Z136" t="b">
            <v>0</v>
          </cell>
          <cell r="AA136" t="b">
            <v>0</v>
          </cell>
          <cell r="AB136">
            <v>0</v>
          </cell>
          <cell r="AC136" t="b">
            <v>1</v>
          </cell>
          <cell r="AF136" t="str">
            <v/>
          </cell>
          <cell r="AG136">
            <v>0</v>
          </cell>
          <cell r="AI136" t="str">
            <v/>
          </cell>
        </row>
        <row r="137">
          <cell r="C137" t="str">
            <v>property_expenses_expense.PropertyExpenses.SundryExpenses.Property.3c418397-42d1-4ab6-8d1a-7ceefefc04eb</v>
          </cell>
          <cell r="D137">
            <v>98</v>
          </cell>
          <cell r="E137">
            <v>6</v>
          </cell>
          <cell r="F137" t="str">
            <v>Line_6</v>
          </cell>
          <cell r="G137" t="str">
            <v>AddF</v>
          </cell>
          <cell r="H137" t="str">
            <v>Class.ImportProperty</v>
          </cell>
          <cell r="I137" t="str">
            <v>Storeroom 36, 32 Delhi Road, Macquarie Park</v>
          </cell>
          <cell r="J137">
            <v>267.17</v>
          </cell>
          <cell r="K137">
            <v>0</v>
          </cell>
          <cell r="L137">
            <v>267.17</v>
          </cell>
          <cell r="M137">
            <v>0</v>
          </cell>
          <cell r="N137" t="str">
            <v>Add</v>
          </cell>
          <cell r="O137">
            <v>0</v>
          </cell>
          <cell r="V137" t="str">
            <v>NA</v>
          </cell>
          <cell r="X137">
            <v>0</v>
          </cell>
          <cell r="Y137" t="b">
            <v>0</v>
          </cell>
          <cell r="Z137" t="b">
            <v>0</v>
          </cell>
          <cell r="AA137" t="b">
            <v>0</v>
          </cell>
          <cell r="AB137">
            <v>0</v>
          </cell>
          <cell r="AC137" t="b">
            <v>1</v>
          </cell>
          <cell r="AE137" t="str">
            <v>P</v>
          </cell>
          <cell r="AF137" t="str">
            <v/>
          </cell>
          <cell r="AG137">
            <v>0</v>
          </cell>
          <cell r="AI137" t="str">
            <v/>
          </cell>
        </row>
        <row r="138">
          <cell r="C138" t="str">
            <v>Totalproperty_expenses_expense.PropertyExpenses.SundryExpenses.Property</v>
          </cell>
          <cell r="D138">
            <v>99</v>
          </cell>
          <cell r="E138">
            <v>5</v>
          </cell>
          <cell r="F138" t="str">
            <v>Total_5</v>
          </cell>
          <cell r="G138" t="str">
            <v>AddF</v>
          </cell>
          <cell r="I138" t="str">
            <v>Total Direct Property</v>
          </cell>
          <cell r="J138">
            <v>267.17</v>
          </cell>
          <cell r="K138">
            <v>0</v>
          </cell>
          <cell r="L138">
            <v>267.17</v>
          </cell>
          <cell r="M138">
            <v>0</v>
          </cell>
          <cell r="N138" t="str">
            <v>Add</v>
          </cell>
          <cell r="O138">
            <v>0</v>
          </cell>
          <cell r="V138" t="str">
            <v>NA</v>
          </cell>
          <cell r="X138">
            <v>0</v>
          </cell>
          <cell r="Y138" t="b">
            <v>0</v>
          </cell>
          <cell r="Z138" t="b">
            <v>0</v>
          </cell>
          <cell r="AA138" t="b">
            <v>0</v>
          </cell>
          <cell r="AB138">
            <v>0</v>
          </cell>
          <cell r="AC138" t="b">
            <v>1</v>
          </cell>
          <cell r="AE138" t="str">
            <v>P</v>
          </cell>
          <cell r="AF138" t="str">
            <v/>
          </cell>
          <cell r="AG138">
            <v>0</v>
          </cell>
          <cell r="AI138" t="str">
            <v/>
          </cell>
        </row>
        <row r="139">
          <cell r="C139" t="str">
            <v>Totalproperty_expenses_expense.PropertyExpenses.SundryExpenses</v>
          </cell>
          <cell r="D139">
            <v>100</v>
          </cell>
          <cell r="E139">
            <v>4</v>
          </cell>
          <cell r="F139" t="str">
            <v>Total_4</v>
          </cell>
          <cell r="G139" t="str">
            <v>AddF</v>
          </cell>
          <cell r="I139" t="str">
            <v>Total Sundry Expenses</v>
          </cell>
          <cell r="J139">
            <v>267.17</v>
          </cell>
          <cell r="K139">
            <v>0</v>
          </cell>
          <cell r="L139">
            <v>267.17</v>
          </cell>
          <cell r="M139">
            <v>0</v>
          </cell>
          <cell r="N139" t="str">
            <v>Add</v>
          </cell>
          <cell r="O139">
            <v>0</v>
          </cell>
          <cell r="V139" t="str">
            <v>NA</v>
          </cell>
          <cell r="X139">
            <v>0</v>
          </cell>
          <cell r="Y139" t="b">
            <v>0</v>
          </cell>
          <cell r="Z139" t="b">
            <v>0</v>
          </cell>
          <cell r="AA139" t="b">
            <v>0</v>
          </cell>
          <cell r="AB139">
            <v>0</v>
          </cell>
          <cell r="AC139" t="b">
            <v>1</v>
          </cell>
          <cell r="AE139" t="str">
            <v>P</v>
          </cell>
          <cell r="AF139" t="str">
            <v/>
          </cell>
          <cell r="AG139">
            <v>0</v>
          </cell>
          <cell r="AI139" t="str">
            <v/>
          </cell>
        </row>
        <row r="140">
          <cell r="C140" t="str">
            <v>property_expenses_expense.PropertyExpenses.WaterLevyFee</v>
          </cell>
          <cell r="D140">
            <v>101</v>
          </cell>
          <cell r="E140">
            <v>4</v>
          </cell>
          <cell r="F140" t="str">
            <v>Header_4</v>
          </cell>
          <cell r="G140" t="str">
            <v>AddF</v>
          </cell>
          <cell r="I140" t="str">
            <v>Water Rates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O140">
            <v>0</v>
          </cell>
          <cell r="V140" t="str">
            <v>NA</v>
          </cell>
          <cell r="X140">
            <v>0</v>
          </cell>
          <cell r="Y140" t="b">
            <v>0</v>
          </cell>
          <cell r="Z140" t="b">
            <v>0</v>
          </cell>
          <cell r="AA140" t="b">
            <v>0</v>
          </cell>
          <cell r="AB140">
            <v>0</v>
          </cell>
          <cell r="AC140" t="b">
            <v>1</v>
          </cell>
          <cell r="AF140" t="str">
            <v/>
          </cell>
          <cell r="AG140">
            <v>0</v>
          </cell>
          <cell r="AI140" t="str">
            <v/>
          </cell>
        </row>
        <row r="141">
          <cell r="C141" t="str">
            <v>property_expenses_expense.PropertyExpenses.WaterLevyFee.Property</v>
          </cell>
          <cell r="D141">
            <v>102</v>
          </cell>
          <cell r="E141">
            <v>5</v>
          </cell>
          <cell r="F141" t="str">
            <v>Header_5</v>
          </cell>
          <cell r="G141" t="str">
            <v>AddF</v>
          </cell>
          <cell r="I141" t="str">
            <v>Direct Property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O141">
            <v>0</v>
          </cell>
          <cell r="V141" t="str">
            <v>NA</v>
          </cell>
          <cell r="X141">
            <v>0</v>
          </cell>
          <cell r="Y141" t="b">
            <v>0</v>
          </cell>
          <cell r="Z141" t="b">
            <v>0</v>
          </cell>
          <cell r="AA141" t="b">
            <v>0</v>
          </cell>
          <cell r="AB141">
            <v>0</v>
          </cell>
          <cell r="AC141" t="b">
            <v>1</v>
          </cell>
          <cell r="AF141" t="str">
            <v/>
          </cell>
          <cell r="AG141">
            <v>0</v>
          </cell>
          <cell r="AI141" t="str">
            <v/>
          </cell>
        </row>
        <row r="142">
          <cell r="C142" t="str">
            <v>property_expenses_expense.PropertyExpenses.WaterLevyFee.Property.d61c8bc0-5236-4209-b712-2aa5f0cc4e78</v>
          </cell>
          <cell r="D142">
            <v>103</v>
          </cell>
          <cell r="E142">
            <v>6</v>
          </cell>
          <cell r="F142" t="str">
            <v>Line_6</v>
          </cell>
          <cell r="G142" t="str">
            <v>AddF</v>
          </cell>
          <cell r="H142" t="str">
            <v>Class.ImportProperty</v>
          </cell>
          <cell r="I142" t="str">
            <v xml:space="preserve">Suite 2 17/32 Dehli Road North Ryde </v>
          </cell>
          <cell r="J142">
            <v>165.11</v>
          </cell>
          <cell r="K142">
            <v>0</v>
          </cell>
          <cell r="L142">
            <v>165.11</v>
          </cell>
          <cell r="M142">
            <v>0</v>
          </cell>
          <cell r="N142" t="str">
            <v>Add</v>
          </cell>
          <cell r="O142">
            <v>0</v>
          </cell>
          <cell r="V142" t="str">
            <v>NA</v>
          </cell>
          <cell r="X142">
            <v>0</v>
          </cell>
          <cell r="Y142" t="b">
            <v>0</v>
          </cell>
          <cell r="Z142" t="b">
            <v>0</v>
          </cell>
          <cell r="AA142" t="b">
            <v>0</v>
          </cell>
          <cell r="AB142">
            <v>0</v>
          </cell>
          <cell r="AC142" t="b">
            <v>1</v>
          </cell>
          <cell r="AF142" t="str">
            <v/>
          </cell>
          <cell r="AG142">
            <v>0</v>
          </cell>
          <cell r="AI142" t="str">
            <v/>
          </cell>
        </row>
        <row r="143">
          <cell r="C143" t="str">
            <v>Totalproperty_expenses_expense.PropertyExpenses.WaterLevyFee.Property</v>
          </cell>
          <cell r="D143">
            <v>104</v>
          </cell>
          <cell r="E143">
            <v>5</v>
          </cell>
          <cell r="F143" t="str">
            <v>Total_5</v>
          </cell>
          <cell r="G143" t="str">
            <v>AddF</v>
          </cell>
          <cell r="I143" t="str">
            <v>Total Direct Property</v>
          </cell>
          <cell r="J143">
            <v>165.11</v>
          </cell>
          <cell r="K143">
            <v>0</v>
          </cell>
          <cell r="L143">
            <v>165.11</v>
          </cell>
          <cell r="M143">
            <v>0</v>
          </cell>
          <cell r="N143" t="str">
            <v>Add</v>
          </cell>
          <cell r="O143">
            <v>0</v>
          </cell>
          <cell r="V143" t="str">
            <v>NA</v>
          </cell>
          <cell r="X143">
            <v>0</v>
          </cell>
          <cell r="Y143" t="b">
            <v>0</v>
          </cell>
          <cell r="Z143" t="b">
            <v>0</v>
          </cell>
          <cell r="AA143" t="b">
            <v>0</v>
          </cell>
          <cell r="AB143">
            <v>0</v>
          </cell>
          <cell r="AC143" t="b">
            <v>1</v>
          </cell>
          <cell r="AF143" t="str">
            <v/>
          </cell>
          <cell r="AG143">
            <v>0</v>
          </cell>
          <cell r="AI143" t="str">
            <v/>
          </cell>
        </row>
        <row r="144">
          <cell r="C144" t="str">
            <v>Totalproperty_expenses_expense.PropertyExpenses.WaterLevyFee</v>
          </cell>
          <cell r="D144">
            <v>105</v>
          </cell>
          <cell r="E144">
            <v>4</v>
          </cell>
          <cell r="F144" t="str">
            <v>Total_4</v>
          </cell>
          <cell r="G144" t="str">
            <v>AddF</v>
          </cell>
          <cell r="I144" t="str">
            <v>Total Water Rates</v>
          </cell>
          <cell r="J144">
            <v>165.11</v>
          </cell>
          <cell r="K144">
            <v>0</v>
          </cell>
          <cell r="L144">
            <v>165.11</v>
          </cell>
          <cell r="M144">
            <v>0</v>
          </cell>
          <cell r="N144" t="str">
            <v>Add</v>
          </cell>
          <cell r="O144">
            <v>0</v>
          </cell>
          <cell r="V144" t="str">
            <v>NA</v>
          </cell>
          <cell r="X144">
            <v>0</v>
          </cell>
          <cell r="Y144" t="b">
            <v>0</v>
          </cell>
          <cell r="Z144" t="b">
            <v>0</v>
          </cell>
          <cell r="AA144" t="b">
            <v>0</v>
          </cell>
          <cell r="AB144">
            <v>0</v>
          </cell>
          <cell r="AC144" t="b">
            <v>1</v>
          </cell>
          <cell r="AF144" t="str">
            <v/>
          </cell>
          <cell r="AG144">
            <v>0</v>
          </cell>
          <cell r="AI144" t="str">
            <v/>
          </cell>
        </row>
        <row r="145">
          <cell r="C145" t="str">
            <v>Totalproperty_expenses_expense</v>
          </cell>
          <cell r="D145">
            <v>106</v>
          </cell>
          <cell r="E145">
            <v>3</v>
          </cell>
          <cell r="F145" t="str">
            <v>Total_3</v>
          </cell>
          <cell r="G145" t="str">
            <v>AddF</v>
          </cell>
          <cell r="I145" t="str">
            <v>Total Property Expenses</v>
          </cell>
          <cell r="J145">
            <v>10002.219999999999</v>
          </cell>
          <cell r="K145">
            <v>0</v>
          </cell>
          <cell r="L145">
            <v>10002.219999999999</v>
          </cell>
          <cell r="M145">
            <v>0</v>
          </cell>
          <cell r="N145" t="str">
            <v>Add</v>
          </cell>
          <cell r="O145">
            <v>0</v>
          </cell>
          <cell r="V145" t="str">
            <v>NA</v>
          </cell>
          <cell r="X145">
            <v>0</v>
          </cell>
          <cell r="Y145" t="b">
            <v>0</v>
          </cell>
          <cell r="Z145" t="b">
            <v>0</v>
          </cell>
          <cell r="AA145" t="b">
            <v>0</v>
          </cell>
          <cell r="AB145">
            <v>0</v>
          </cell>
          <cell r="AC145" t="b">
            <v>1</v>
          </cell>
          <cell r="AE145" t="str">
            <v>P</v>
          </cell>
          <cell r="AF145" t="str">
            <v/>
          </cell>
          <cell r="AG145">
            <v>0</v>
          </cell>
          <cell r="AI145" t="str">
            <v/>
          </cell>
        </row>
        <row r="146">
          <cell r="C146" t="str">
            <v>regulatory_fees_expense</v>
          </cell>
          <cell r="D146">
            <v>107</v>
          </cell>
          <cell r="E146">
            <v>3</v>
          </cell>
          <cell r="F146" t="str">
            <v>Line_3</v>
          </cell>
          <cell r="G146" t="str">
            <v>AddF</v>
          </cell>
          <cell r="I146" t="str">
            <v>Regulatory Fees</v>
          </cell>
          <cell r="J146">
            <v>637</v>
          </cell>
          <cell r="K146">
            <v>302</v>
          </cell>
          <cell r="L146">
            <v>335</v>
          </cell>
          <cell r="M146" t="str">
            <v>–</v>
          </cell>
          <cell r="N146" t="str">
            <v>Add</v>
          </cell>
          <cell r="O146">
            <v>4</v>
          </cell>
          <cell r="V146" t="str">
            <v>NA</v>
          </cell>
          <cell r="X146">
            <v>0</v>
          </cell>
          <cell r="Y146" t="b">
            <v>0</v>
          </cell>
          <cell r="Z146" t="b">
            <v>0</v>
          </cell>
          <cell r="AA146" t="b">
            <v>0</v>
          </cell>
          <cell r="AB146">
            <v>0</v>
          </cell>
          <cell r="AC146" t="b">
            <v>1</v>
          </cell>
          <cell r="AE146" t="str">
            <v>P</v>
          </cell>
          <cell r="AF146" t="str">
            <v/>
          </cell>
          <cell r="AG146">
            <v>0</v>
          </cell>
          <cell r="AI146" t="str">
            <v/>
          </cell>
        </row>
        <row r="147">
          <cell r="C147" t="str">
            <v>regulatory_fees_expense</v>
          </cell>
          <cell r="D147">
            <v>107</v>
          </cell>
          <cell r="E147">
            <v>100</v>
          </cell>
          <cell r="G147" t="str">
            <v>AddF</v>
          </cell>
          <cell r="N147" t="str">
            <v>}</v>
          </cell>
          <cell r="P147" t="str">
            <v>regulatory_fees_expense-100</v>
          </cell>
          <cell r="Q147" t="str">
            <v>Comment</v>
          </cell>
          <cell r="R147" t="str">
            <v>ced868ab-6183-44d1-b5f5-c972d73ed307</v>
          </cell>
          <cell r="T147">
            <v>637</v>
          </cell>
          <cell r="U147" t="e">
            <v>#N/A</v>
          </cell>
          <cell r="V147">
            <v>0</v>
          </cell>
          <cell r="W147" t="str">
            <v>regulatory_fees_expense-0</v>
          </cell>
          <cell r="X147">
            <v>8</v>
          </cell>
          <cell r="Y147" t="b">
            <v>0</v>
          </cell>
          <cell r="Z147" t="b">
            <v>0</v>
          </cell>
          <cell r="AA147" t="b">
            <v>0</v>
          </cell>
          <cell r="AB147">
            <v>0</v>
          </cell>
          <cell r="AC147" t="b">
            <v>0</v>
          </cell>
          <cell r="AD147" t="str">
            <v>Email from SiDCOR Corporate - 2020 Annual Company Statement - J C J G SUPERANNUA</v>
          </cell>
          <cell r="AE147" t="str">
            <v>P</v>
          </cell>
          <cell r="AF147" t="str">
            <v>]</v>
          </cell>
          <cell r="AG147">
            <v>0</v>
          </cell>
          <cell r="AI147" t="str">
            <v>Complete</v>
          </cell>
          <cell r="AJ147" t="str">
            <v>Michelle Chesworth</v>
          </cell>
          <cell r="AK147">
            <v>44432</v>
          </cell>
          <cell r="AL147" t="str">
            <v>P</v>
          </cell>
          <cell r="AM147" t="str">
            <v>Q</v>
          </cell>
        </row>
        <row r="148">
          <cell r="C148" t="str">
            <v>regulatory_fees_expense</v>
          </cell>
          <cell r="D148">
            <v>107</v>
          </cell>
          <cell r="E148">
            <v>100</v>
          </cell>
          <cell r="G148" t="str">
            <v>AddF</v>
          </cell>
          <cell r="N148" t="str">
            <v>}</v>
          </cell>
          <cell r="P148" t="str">
            <v>regulatory_fees_expense-100</v>
          </cell>
          <cell r="Q148" t="str">
            <v>Comment</v>
          </cell>
          <cell r="R148" t="str">
            <v>c8d85151-8d92-4fca-b0b5-f0a17957756b</v>
          </cell>
          <cell r="T148">
            <v>637</v>
          </cell>
          <cell r="U148" t="e">
            <v>#N/A</v>
          </cell>
          <cell r="V148">
            <v>0</v>
          </cell>
          <cell r="W148" t="str">
            <v>regulatory_fees_expense-0</v>
          </cell>
          <cell r="X148">
            <v>0</v>
          </cell>
          <cell r="Y148" t="b">
            <v>0</v>
          </cell>
          <cell r="Z148" t="b">
            <v>0</v>
          </cell>
          <cell r="AA148" t="b">
            <v>0</v>
          </cell>
          <cell r="AB148">
            <v>0</v>
          </cell>
          <cell r="AC148" t="b">
            <v>0</v>
          </cell>
          <cell r="AD148" t="str">
            <v>Email from SiDCOR Corporate - REMINDER - 2019 Annual Company Statement - J C J G</v>
          </cell>
          <cell r="AE148" t="str">
            <v>P</v>
          </cell>
          <cell r="AF148" t="str">
            <v>]</v>
          </cell>
          <cell r="AG148">
            <v>0</v>
          </cell>
          <cell r="AL148" t="str">
            <v>P</v>
          </cell>
          <cell r="AM148" t="str">
            <v>Q</v>
          </cell>
        </row>
        <row r="149">
          <cell r="C149" t="str">
            <v>regulatory_fees_expense</v>
          </cell>
          <cell r="D149">
            <v>107</v>
          </cell>
          <cell r="E149">
            <v>100</v>
          </cell>
          <cell r="G149" t="str">
            <v>AddF</v>
          </cell>
          <cell r="N149" t="str">
            <v>}</v>
          </cell>
          <cell r="P149" t="str">
            <v>regulatory_fees_expense-100</v>
          </cell>
          <cell r="Q149" t="str">
            <v>Comment</v>
          </cell>
          <cell r="R149" t="str">
            <v>5ad6423f-2931-40b9-8d9b-86dbcb1edba9</v>
          </cell>
          <cell r="T149">
            <v>637</v>
          </cell>
          <cell r="U149" t="e">
            <v>#N/A</v>
          </cell>
          <cell r="V149">
            <v>0</v>
          </cell>
          <cell r="W149" t="str">
            <v>regulatory_fees_expense-0</v>
          </cell>
          <cell r="X149">
            <v>0</v>
          </cell>
          <cell r="Y149" t="b">
            <v>0</v>
          </cell>
          <cell r="Z149" t="b">
            <v>0</v>
          </cell>
          <cell r="AA149" t="b">
            <v>0</v>
          </cell>
          <cell r="AB149">
            <v>0</v>
          </cell>
          <cell r="AC149" t="b">
            <v>0</v>
          </cell>
          <cell r="AD149" t="str">
            <v>Email from SiDCOR Corporate - 2020 Annual Company Statement - J C J G HOLDINGS P</v>
          </cell>
          <cell r="AE149" t="str">
            <v>P</v>
          </cell>
          <cell r="AF149" t="str">
            <v>]</v>
          </cell>
          <cell r="AG149">
            <v>0</v>
          </cell>
          <cell r="AL149" t="str">
            <v>P</v>
          </cell>
          <cell r="AM149" t="str">
            <v>Q</v>
          </cell>
        </row>
        <row r="150">
          <cell r="C150" t="str">
            <v>regulatory_fees_expense</v>
          </cell>
          <cell r="D150">
            <v>107</v>
          </cell>
          <cell r="E150">
            <v>100</v>
          </cell>
          <cell r="G150" t="str">
            <v>AddF</v>
          </cell>
          <cell r="N150" t="str">
            <v>}</v>
          </cell>
          <cell r="P150" t="str">
            <v>regulatory_fees_expense-100</v>
          </cell>
          <cell r="Q150" t="str">
            <v>Comment</v>
          </cell>
          <cell r="R150" t="str">
            <v>0076310a-6e55-48e0-b484-c69dde696510</v>
          </cell>
          <cell r="T150">
            <v>637</v>
          </cell>
          <cell r="U150" t="e">
            <v>#N/A</v>
          </cell>
          <cell r="V150">
            <v>0</v>
          </cell>
          <cell r="W150" t="str">
            <v>regulatory_fees_expense-0</v>
          </cell>
          <cell r="X150">
            <v>0</v>
          </cell>
          <cell r="Y150" t="b">
            <v>0</v>
          </cell>
          <cell r="Z150" t="b">
            <v>0</v>
          </cell>
          <cell r="AA150" t="b">
            <v>0</v>
          </cell>
          <cell r="AB150">
            <v>0</v>
          </cell>
          <cell r="AC150" t="b">
            <v>0</v>
          </cell>
          <cell r="AD150" t="str">
            <v>Email from SiDCOR Corporate - REMINDER - 2019 Annual Company Statement - J C J G</v>
          </cell>
          <cell r="AE150" t="str">
            <v>P</v>
          </cell>
          <cell r="AF150" t="str">
            <v>]</v>
          </cell>
          <cell r="AG150">
            <v>0</v>
          </cell>
          <cell r="AL150" t="str">
            <v>P</v>
          </cell>
          <cell r="AM150" t="str">
            <v>Q</v>
          </cell>
        </row>
        <row r="151">
          <cell r="C151" t="str">
            <v>sundries_expense.RegulatoryExpense.SMSFSupervisoryLevy</v>
          </cell>
          <cell r="D151">
            <v>108</v>
          </cell>
          <cell r="E151">
            <v>3</v>
          </cell>
          <cell r="F151" t="str">
            <v>Line_3</v>
          </cell>
          <cell r="G151" t="str">
            <v>AddF</v>
          </cell>
          <cell r="I151" t="str">
            <v>SMSF Supervisory Levy</v>
          </cell>
          <cell r="J151">
            <v>518</v>
          </cell>
          <cell r="K151">
            <v>259</v>
          </cell>
          <cell r="L151">
            <v>259</v>
          </cell>
          <cell r="M151">
            <v>0</v>
          </cell>
          <cell r="N151" t="str">
            <v>Add</v>
          </cell>
          <cell r="O151">
            <v>0</v>
          </cell>
          <cell r="V151" t="str">
            <v>NA</v>
          </cell>
          <cell r="X151">
            <v>0</v>
          </cell>
          <cell r="Y151" t="b">
            <v>0</v>
          </cell>
          <cell r="Z151" t="b">
            <v>0</v>
          </cell>
          <cell r="AA151" t="b">
            <v>0</v>
          </cell>
          <cell r="AB151">
            <v>0</v>
          </cell>
          <cell r="AC151" t="b">
            <v>1</v>
          </cell>
          <cell r="AE151" t="str">
            <v>P</v>
          </cell>
          <cell r="AF151" t="str">
            <v/>
          </cell>
          <cell r="AG151">
            <v>0</v>
          </cell>
          <cell r="AI151" t="str">
            <v/>
          </cell>
        </row>
        <row r="152">
          <cell r="C152" t="str">
            <v>other_investment_expenses_property.GeneralExpenses.ValuationFees</v>
          </cell>
          <cell r="D152">
            <v>109</v>
          </cell>
          <cell r="E152">
            <v>3</v>
          </cell>
          <cell r="F152" t="str">
            <v>Header_3</v>
          </cell>
          <cell r="G152" t="str">
            <v>AddF</v>
          </cell>
          <cell r="I152" t="str">
            <v>Valuation Fees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O152">
            <v>0</v>
          </cell>
          <cell r="V152" t="str">
            <v>NA</v>
          </cell>
          <cell r="X152">
            <v>0</v>
          </cell>
          <cell r="Y152" t="b">
            <v>0</v>
          </cell>
          <cell r="Z152" t="b">
            <v>0</v>
          </cell>
          <cell r="AA152" t="b">
            <v>0</v>
          </cell>
          <cell r="AB152">
            <v>0</v>
          </cell>
          <cell r="AC152" t="b">
            <v>1</v>
          </cell>
          <cell r="AF152" t="str">
            <v/>
          </cell>
          <cell r="AG152">
            <v>0</v>
          </cell>
          <cell r="AI152" t="str">
            <v/>
          </cell>
        </row>
        <row r="153">
          <cell r="C153" t="str">
            <v>other_investment_expenses_property.GeneralExpenses.ValuationFees.Property</v>
          </cell>
          <cell r="D153">
            <v>110</v>
          </cell>
          <cell r="E153">
            <v>4</v>
          </cell>
          <cell r="F153" t="str">
            <v>Header_4</v>
          </cell>
          <cell r="G153" t="str">
            <v>AddF</v>
          </cell>
          <cell r="I153" t="str">
            <v>Direct Property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O153">
            <v>0</v>
          </cell>
          <cell r="V153" t="str">
            <v>NA</v>
          </cell>
          <cell r="X153">
            <v>0</v>
          </cell>
          <cell r="Y153" t="b">
            <v>0</v>
          </cell>
          <cell r="Z153" t="b">
            <v>0</v>
          </cell>
          <cell r="AA153" t="b">
            <v>0</v>
          </cell>
          <cell r="AB153">
            <v>0</v>
          </cell>
          <cell r="AC153" t="b">
            <v>1</v>
          </cell>
          <cell r="AF153" t="str">
            <v/>
          </cell>
          <cell r="AG153">
            <v>0</v>
          </cell>
          <cell r="AI153" t="str">
            <v/>
          </cell>
        </row>
        <row r="154">
          <cell r="C154" t="str">
            <v>other_investment_expenses_property.GeneralExpenses.ValuationFees.Property.b9f8bd36-eabc-4790-ba9b-ff46f7f2d575</v>
          </cell>
          <cell r="D154">
            <v>111</v>
          </cell>
          <cell r="E154">
            <v>5</v>
          </cell>
          <cell r="F154" t="str">
            <v>Line_5</v>
          </cell>
          <cell r="G154" t="str">
            <v>AddF</v>
          </cell>
          <cell r="H154" t="str">
            <v>Class.ImportProperty</v>
          </cell>
          <cell r="I154" t="str">
            <v>Suite 2 18/32 Delhi Road North Ryde</v>
          </cell>
          <cell r="J154">
            <v>0</v>
          </cell>
          <cell r="K154">
            <v>1800</v>
          </cell>
          <cell r="L154">
            <v>-1800</v>
          </cell>
          <cell r="M154">
            <v>0</v>
          </cell>
          <cell r="N154" t="str">
            <v>Add</v>
          </cell>
          <cell r="O154">
            <v>0</v>
          </cell>
          <cell r="V154" t="str">
            <v>NA</v>
          </cell>
          <cell r="X154">
            <v>0</v>
          </cell>
          <cell r="Y154" t="b">
            <v>0</v>
          </cell>
          <cell r="Z154" t="b">
            <v>0</v>
          </cell>
          <cell r="AA154" t="b">
            <v>0</v>
          </cell>
          <cell r="AB154">
            <v>0</v>
          </cell>
          <cell r="AC154" t="b">
            <v>1</v>
          </cell>
          <cell r="AE154" t="str">
            <v>P</v>
          </cell>
          <cell r="AF154" t="str">
            <v/>
          </cell>
          <cell r="AG154">
            <v>0</v>
          </cell>
          <cell r="AI154" t="str">
            <v/>
          </cell>
        </row>
        <row r="155">
          <cell r="C155" t="str">
            <v>Totalother_investment_expenses_property.GeneralExpenses.ValuationFees.Property</v>
          </cell>
          <cell r="D155">
            <v>112</v>
          </cell>
          <cell r="E155">
            <v>4</v>
          </cell>
          <cell r="F155" t="str">
            <v>Total_4</v>
          </cell>
          <cell r="G155" t="str">
            <v>AddF</v>
          </cell>
          <cell r="I155" t="str">
            <v>Total Direct Property</v>
          </cell>
          <cell r="J155">
            <v>0</v>
          </cell>
          <cell r="K155">
            <v>1800</v>
          </cell>
          <cell r="L155">
            <v>-1800</v>
          </cell>
          <cell r="M155">
            <v>0</v>
          </cell>
          <cell r="N155" t="str">
            <v>Add</v>
          </cell>
          <cell r="O155">
            <v>0</v>
          </cell>
          <cell r="V155" t="str">
            <v>NA</v>
          </cell>
          <cell r="X155">
            <v>0</v>
          </cell>
          <cell r="Y155" t="b">
            <v>0</v>
          </cell>
          <cell r="Z155" t="b">
            <v>0</v>
          </cell>
          <cell r="AA155" t="b">
            <v>0</v>
          </cell>
          <cell r="AB155">
            <v>0</v>
          </cell>
          <cell r="AC155" t="b">
            <v>1</v>
          </cell>
          <cell r="AE155" t="str">
            <v>P</v>
          </cell>
          <cell r="AF155" t="str">
            <v/>
          </cell>
          <cell r="AG155">
            <v>0</v>
          </cell>
          <cell r="AI155" t="str">
            <v/>
          </cell>
        </row>
        <row r="156">
          <cell r="C156" t="str">
            <v>Totalother_investment_expenses_property.GeneralExpenses.ValuationFees</v>
          </cell>
          <cell r="D156">
            <v>113</v>
          </cell>
          <cell r="E156">
            <v>3</v>
          </cell>
          <cell r="F156" t="str">
            <v>Total_3</v>
          </cell>
          <cell r="G156" t="str">
            <v>AddF</v>
          </cell>
          <cell r="I156" t="str">
            <v>Total Valuation Fees</v>
          </cell>
          <cell r="J156">
            <v>0</v>
          </cell>
          <cell r="K156">
            <v>1800</v>
          </cell>
          <cell r="L156">
            <v>-1800</v>
          </cell>
          <cell r="M156">
            <v>0</v>
          </cell>
          <cell r="N156" t="str">
            <v>Add</v>
          </cell>
          <cell r="O156">
            <v>0</v>
          </cell>
          <cell r="V156" t="str">
            <v>NA</v>
          </cell>
          <cell r="X156">
            <v>0</v>
          </cell>
          <cell r="Y156" t="b">
            <v>0</v>
          </cell>
          <cell r="Z156" t="b">
            <v>0</v>
          </cell>
          <cell r="AA156" t="b">
            <v>0</v>
          </cell>
          <cell r="AB156">
            <v>0</v>
          </cell>
          <cell r="AC156" t="b">
            <v>1</v>
          </cell>
          <cell r="AE156" t="str">
            <v>P</v>
          </cell>
          <cell r="AF156" t="str">
            <v/>
          </cell>
          <cell r="AG156">
            <v>0</v>
          </cell>
          <cell r="AI156" t="str">
            <v/>
          </cell>
        </row>
        <row r="157">
          <cell r="C157" t="str">
            <v>Totalother_expenses</v>
          </cell>
          <cell r="D157">
            <v>114</v>
          </cell>
          <cell r="E157">
            <v>2</v>
          </cell>
          <cell r="F157" t="str">
            <v>Total_2</v>
          </cell>
          <cell r="G157" t="str">
            <v>AddF</v>
          </cell>
          <cell r="I157" t="str">
            <v>Total Other Expenses</v>
          </cell>
          <cell r="J157">
            <v>43883.41</v>
          </cell>
          <cell r="K157">
            <v>31720.34</v>
          </cell>
          <cell r="L157">
            <v>12163.07</v>
          </cell>
          <cell r="M157">
            <v>0</v>
          </cell>
          <cell r="N157" t="str">
            <v>Add</v>
          </cell>
          <cell r="O157">
            <v>0</v>
          </cell>
          <cell r="V157" t="str">
            <v>NA</v>
          </cell>
          <cell r="X157">
            <v>0</v>
          </cell>
          <cell r="Y157" t="b">
            <v>0</v>
          </cell>
          <cell r="Z157" t="b">
            <v>0</v>
          </cell>
          <cell r="AA157" t="b">
            <v>0</v>
          </cell>
          <cell r="AB157">
            <v>0</v>
          </cell>
          <cell r="AC157" t="b">
            <v>1</v>
          </cell>
          <cell r="AE157" t="str">
            <v>P</v>
          </cell>
          <cell r="AF157" t="str">
            <v/>
          </cell>
          <cell r="AG157">
            <v>0</v>
          </cell>
          <cell r="AI157" t="str">
            <v/>
          </cell>
        </row>
        <row r="158">
          <cell r="C158" t="str">
            <v>TotalExpense</v>
          </cell>
          <cell r="D158">
            <v>115</v>
          </cell>
          <cell r="E158">
            <v>1</v>
          </cell>
          <cell r="F158" t="str">
            <v>Total_1</v>
          </cell>
          <cell r="G158" t="str">
            <v>AddF</v>
          </cell>
          <cell r="I158" t="str">
            <v>Total Expense</v>
          </cell>
          <cell r="J158">
            <v>43883.41</v>
          </cell>
          <cell r="K158">
            <v>31720.34</v>
          </cell>
          <cell r="L158">
            <v>12163.07</v>
          </cell>
          <cell r="M158">
            <v>0</v>
          </cell>
          <cell r="N158" t="str">
            <v>Add</v>
          </cell>
          <cell r="O158">
            <v>0</v>
          </cell>
          <cell r="V158" t="str">
            <v>NA</v>
          </cell>
          <cell r="X158">
            <v>0</v>
          </cell>
          <cell r="Y158" t="b">
            <v>0</v>
          </cell>
          <cell r="Z158" t="b">
            <v>0</v>
          </cell>
          <cell r="AA158" t="b">
            <v>0</v>
          </cell>
          <cell r="AB158">
            <v>0</v>
          </cell>
          <cell r="AC158" t="b">
            <v>1</v>
          </cell>
          <cell r="AE158" t="str">
            <v>P</v>
          </cell>
          <cell r="AF158" t="str">
            <v/>
          </cell>
          <cell r="AG158">
            <v>0</v>
          </cell>
          <cell r="AI158" t="str">
            <v/>
          </cell>
        </row>
        <row r="159">
          <cell r="C159" t="str">
            <v>Income Tax</v>
          </cell>
          <cell r="D159">
            <v>116</v>
          </cell>
          <cell r="E159">
            <v>1</v>
          </cell>
          <cell r="F159" t="str">
            <v>Header_1</v>
          </cell>
          <cell r="G159" t="str">
            <v>AddG</v>
          </cell>
          <cell r="I159" t="str">
            <v>Income Tax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V159" t="str">
            <v>NA</v>
          </cell>
          <cell r="X159">
            <v>0</v>
          </cell>
          <cell r="Y159" t="b">
            <v>0</v>
          </cell>
          <cell r="Z159" t="b">
            <v>0</v>
          </cell>
          <cell r="AA159" t="b">
            <v>0</v>
          </cell>
          <cell r="AB159">
            <v>0</v>
          </cell>
          <cell r="AC159" t="b">
            <v>1</v>
          </cell>
          <cell r="AF159" t="str">
            <v/>
          </cell>
          <cell r="AG159">
            <v>0</v>
          </cell>
          <cell r="AI159" t="str">
            <v/>
          </cell>
        </row>
        <row r="160">
          <cell r="C160" t="str">
            <v>income_tax_control</v>
          </cell>
          <cell r="D160">
            <v>117</v>
          </cell>
          <cell r="E160">
            <v>2</v>
          </cell>
          <cell r="F160" t="str">
            <v>Header_2</v>
          </cell>
          <cell r="G160" t="str">
            <v>AddG</v>
          </cell>
          <cell r="I160" t="str">
            <v>Income Tax Expense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O160">
            <v>0</v>
          </cell>
          <cell r="V160" t="str">
            <v>NA</v>
          </cell>
          <cell r="X160">
            <v>0</v>
          </cell>
          <cell r="Y160" t="b">
            <v>0</v>
          </cell>
          <cell r="Z160" t="b">
            <v>0</v>
          </cell>
          <cell r="AA160" t="b">
            <v>0</v>
          </cell>
          <cell r="AB160">
            <v>0</v>
          </cell>
          <cell r="AC160" t="b">
            <v>1</v>
          </cell>
          <cell r="AF160" t="str">
            <v/>
          </cell>
          <cell r="AG160">
            <v>0</v>
          </cell>
          <cell r="AI160" t="str">
            <v/>
          </cell>
        </row>
        <row r="161">
          <cell r="C161" t="str">
            <v>income_tax_expense</v>
          </cell>
          <cell r="D161">
            <v>118</v>
          </cell>
          <cell r="E161">
            <v>3</v>
          </cell>
          <cell r="F161" t="str">
            <v>Line_3</v>
          </cell>
          <cell r="G161" t="str">
            <v>AddG</v>
          </cell>
          <cell r="I161" t="str">
            <v>Income Tax Expense</v>
          </cell>
          <cell r="J161">
            <v>12936.9</v>
          </cell>
          <cell r="K161">
            <v>7564.8</v>
          </cell>
          <cell r="L161">
            <v>5372.1</v>
          </cell>
          <cell r="M161">
            <v>0</v>
          </cell>
          <cell r="N161" t="str">
            <v>Add</v>
          </cell>
          <cell r="O161">
            <v>0</v>
          </cell>
          <cell r="V161" t="str">
            <v>NA</v>
          </cell>
          <cell r="X161">
            <v>0</v>
          </cell>
          <cell r="Y161" t="b">
            <v>0</v>
          </cell>
          <cell r="Z161" t="b">
            <v>0</v>
          </cell>
          <cell r="AA161" t="b">
            <v>0</v>
          </cell>
          <cell r="AB161">
            <v>0</v>
          </cell>
          <cell r="AC161" t="b">
            <v>1</v>
          </cell>
          <cell r="AE161" t="str">
            <v>P</v>
          </cell>
          <cell r="AF161" t="str">
            <v/>
          </cell>
          <cell r="AG161">
            <v>0</v>
          </cell>
          <cell r="AI161" t="str">
            <v/>
          </cell>
        </row>
        <row r="162">
          <cell r="C162" t="str">
            <v>Totalincome_tax_control</v>
          </cell>
          <cell r="D162">
            <v>119</v>
          </cell>
          <cell r="E162">
            <v>2</v>
          </cell>
          <cell r="F162" t="str">
            <v>Total_2</v>
          </cell>
          <cell r="G162" t="str">
            <v>AddG</v>
          </cell>
          <cell r="I162" t="str">
            <v>Total Income Tax Expense</v>
          </cell>
          <cell r="J162">
            <v>12936.9</v>
          </cell>
          <cell r="K162">
            <v>7564.8</v>
          </cell>
          <cell r="L162">
            <v>5372.1</v>
          </cell>
          <cell r="M162">
            <v>0</v>
          </cell>
          <cell r="N162" t="str">
            <v>Add</v>
          </cell>
          <cell r="O162">
            <v>0</v>
          </cell>
          <cell r="V162" t="str">
            <v>NA</v>
          </cell>
          <cell r="X162">
            <v>0</v>
          </cell>
          <cell r="Y162" t="b">
            <v>0</v>
          </cell>
          <cell r="Z162" t="b">
            <v>0</v>
          </cell>
          <cell r="AA162" t="b">
            <v>0</v>
          </cell>
          <cell r="AB162">
            <v>0</v>
          </cell>
          <cell r="AC162" t="b">
            <v>1</v>
          </cell>
          <cell r="AE162" t="str">
            <v>P</v>
          </cell>
          <cell r="AF162" t="str">
            <v/>
          </cell>
          <cell r="AG162">
            <v>0</v>
          </cell>
          <cell r="AI162" t="str">
            <v/>
          </cell>
        </row>
        <row r="163">
          <cell r="C163" t="str">
            <v>TotalIncome Tax</v>
          </cell>
          <cell r="D163">
            <v>120</v>
          </cell>
          <cell r="E163">
            <v>1</v>
          </cell>
          <cell r="F163" t="str">
            <v>Total_1</v>
          </cell>
          <cell r="G163" t="str">
            <v>AddG</v>
          </cell>
          <cell r="I163" t="str">
            <v>Total Income Tax</v>
          </cell>
          <cell r="J163">
            <v>12936.9</v>
          </cell>
          <cell r="K163">
            <v>7564.8</v>
          </cell>
          <cell r="L163">
            <v>5372.1</v>
          </cell>
          <cell r="M163">
            <v>0</v>
          </cell>
          <cell r="N163" t="str">
            <v>Add</v>
          </cell>
          <cell r="O163">
            <v>0</v>
          </cell>
          <cell r="V163" t="str">
            <v>NA</v>
          </cell>
          <cell r="X163">
            <v>0</v>
          </cell>
          <cell r="Y163" t="b">
            <v>0</v>
          </cell>
          <cell r="Z163" t="b">
            <v>0</v>
          </cell>
          <cell r="AA163" t="b">
            <v>0</v>
          </cell>
          <cell r="AB163">
            <v>0</v>
          </cell>
          <cell r="AC163" t="b">
            <v>1</v>
          </cell>
          <cell r="AE163" t="str">
            <v>P</v>
          </cell>
          <cell r="AF163" t="str">
            <v/>
          </cell>
          <cell r="AG163">
            <v>0</v>
          </cell>
          <cell r="AI163" t="str">
            <v/>
          </cell>
        </row>
        <row r="164">
          <cell r="C164" t="str">
            <v>Profit &amp; Loss Clearing Account</v>
          </cell>
          <cell r="D164">
            <v>121</v>
          </cell>
          <cell r="E164">
            <v>1</v>
          </cell>
          <cell r="F164" t="str">
            <v>Header_1</v>
          </cell>
          <cell r="G164" t="str">
            <v>AddB</v>
          </cell>
          <cell r="I164" t="str">
            <v>Profit &amp; Loss Clearing Account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O164">
            <v>0</v>
          </cell>
          <cell r="V164" t="str">
            <v>NA</v>
          </cell>
          <cell r="X164">
            <v>0</v>
          </cell>
          <cell r="Y164" t="b">
            <v>0</v>
          </cell>
          <cell r="Z164" t="b">
            <v>0</v>
          </cell>
          <cell r="AA164" t="b">
            <v>0</v>
          </cell>
          <cell r="AB164">
            <v>0</v>
          </cell>
          <cell r="AC164" t="b">
            <v>1</v>
          </cell>
          <cell r="AF164" t="str">
            <v/>
          </cell>
          <cell r="AG164">
            <v>0</v>
          </cell>
          <cell r="AI164" t="str">
            <v/>
          </cell>
        </row>
        <row r="165">
          <cell r="C165" t="str">
            <v>unallocated_benefits_nobenefitspaid</v>
          </cell>
          <cell r="D165">
            <v>122</v>
          </cell>
          <cell r="E165">
            <v>2</v>
          </cell>
          <cell r="F165" t="str">
            <v>Line_2</v>
          </cell>
          <cell r="G165" t="str">
            <v>AddB</v>
          </cell>
          <cell r="I165" t="str">
            <v>Profit &amp; Loss Clearing Account</v>
          </cell>
          <cell r="J165">
            <v>102342.58</v>
          </cell>
          <cell r="K165">
            <v>63127.66</v>
          </cell>
          <cell r="L165">
            <v>39214.92</v>
          </cell>
          <cell r="M165">
            <v>0</v>
          </cell>
          <cell r="N165" t="str">
            <v>Add</v>
          </cell>
          <cell r="O165">
            <v>0</v>
          </cell>
          <cell r="V165" t="str">
            <v>NA</v>
          </cell>
          <cell r="X165">
            <v>0</v>
          </cell>
          <cell r="Y165" t="b">
            <v>0</v>
          </cell>
          <cell r="Z165" t="b">
            <v>0</v>
          </cell>
          <cell r="AA165" t="b">
            <v>0</v>
          </cell>
          <cell r="AB165">
            <v>0</v>
          </cell>
          <cell r="AC165" t="b">
            <v>1</v>
          </cell>
          <cell r="AE165" t="str">
            <v>P</v>
          </cell>
          <cell r="AF165" t="str">
            <v/>
          </cell>
          <cell r="AG165">
            <v>0</v>
          </cell>
          <cell r="AI165" t="str">
            <v/>
          </cell>
        </row>
        <row r="166">
          <cell r="C166" t="str">
            <v>TotalProfit &amp; Loss Clearing Account</v>
          </cell>
          <cell r="D166">
            <v>123</v>
          </cell>
          <cell r="E166">
            <v>1</v>
          </cell>
          <cell r="F166" t="str">
            <v>Total_1</v>
          </cell>
          <cell r="G166" t="str">
            <v>AddB</v>
          </cell>
          <cell r="I166" t="str">
            <v>Total Profit &amp; Loss Clearing Account</v>
          </cell>
          <cell r="J166">
            <v>102342.58</v>
          </cell>
          <cell r="K166">
            <v>63127.66</v>
          </cell>
          <cell r="L166">
            <v>39214.92</v>
          </cell>
          <cell r="M166">
            <v>0</v>
          </cell>
          <cell r="N166" t="str">
            <v>Add</v>
          </cell>
          <cell r="O166">
            <v>0</v>
          </cell>
          <cell r="V166" t="str">
            <v>NA</v>
          </cell>
          <cell r="X166">
            <v>0</v>
          </cell>
          <cell r="Y166" t="b">
            <v>0</v>
          </cell>
          <cell r="Z166" t="b">
            <v>0</v>
          </cell>
          <cell r="AA166" t="b">
            <v>0</v>
          </cell>
          <cell r="AB166">
            <v>0</v>
          </cell>
          <cell r="AC166" t="b">
            <v>1</v>
          </cell>
          <cell r="AE166" t="str">
            <v>P</v>
          </cell>
          <cell r="AF166" t="str">
            <v/>
          </cell>
          <cell r="AG166">
            <v>0</v>
          </cell>
          <cell r="AI166" t="str">
            <v/>
          </cell>
        </row>
        <row r="167">
          <cell r="C167" t="str">
            <v>Assets</v>
          </cell>
          <cell r="D167">
            <v>124</v>
          </cell>
          <cell r="E167">
            <v>1</v>
          </cell>
          <cell r="F167" t="str">
            <v>Header_1</v>
          </cell>
          <cell r="G167" t="str">
            <v>AddB</v>
          </cell>
          <cell r="I167" t="str">
            <v>Assets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O167">
            <v>0</v>
          </cell>
          <cell r="V167" t="str">
            <v>NA</v>
          </cell>
          <cell r="X167">
            <v>0</v>
          </cell>
          <cell r="Y167" t="b">
            <v>0</v>
          </cell>
          <cell r="Z167" t="b">
            <v>0</v>
          </cell>
          <cell r="AA167" t="b">
            <v>0</v>
          </cell>
          <cell r="AB167">
            <v>0</v>
          </cell>
          <cell r="AC167" t="b">
            <v>1</v>
          </cell>
          <cell r="AF167" t="str">
            <v/>
          </cell>
          <cell r="AG167">
            <v>0</v>
          </cell>
          <cell r="AI167" t="str">
            <v/>
          </cell>
        </row>
        <row r="168">
          <cell r="C168" t="str">
            <v>investments</v>
          </cell>
          <cell r="D168">
            <v>125</v>
          </cell>
          <cell r="E168">
            <v>2</v>
          </cell>
          <cell r="F168" t="str">
            <v>Header_2</v>
          </cell>
          <cell r="G168" t="str">
            <v>AddB</v>
          </cell>
          <cell r="I168" t="str">
            <v>Investments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O168">
            <v>0</v>
          </cell>
          <cell r="V168" t="str">
            <v>NA</v>
          </cell>
          <cell r="X168">
            <v>0</v>
          </cell>
          <cell r="Y168" t="b">
            <v>0</v>
          </cell>
          <cell r="Z168" t="b">
            <v>0</v>
          </cell>
          <cell r="AA168" t="b">
            <v>0</v>
          </cell>
          <cell r="AB168">
            <v>0</v>
          </cell>
          <cell r="AC168" t="b">
            <v>1</v>
          </cell>
          <cell r="AF168" t="str">
            <v/>
          </cell>
          <cell r="AG168">
            <v>0</v>
          </cell>
          <cell r="AI168" t="str">
            <v/>
          </cell>
        </row>
        <row r="169">
          <cell r="C169" t="str">
            <v>investments.Property</v>
          </cell>
          <cell r="D169">
            <v>126</v>
          </cell>
          <cell r="E169">
            <v>3</v>
          </cell>
          <cell r="F169" t="str">
            <v>Header_3</v>
          </cell>
          <cell r="G169" t="str">
            <v>AddB</v>
          </cell>
          <cell r="I169" t="str">
            <v>Direct Property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O169">
            <v>0</v>
          </cell>
          <cell r="V169" t="str">
            <v>NA</v>
          </cell>
          <cell r="X169">
            <v>0</v>
          </cell>
          <cell r="Y169" t="b">
            <v>0</v>
          </cell>
          <cell r="Z169" t="b">
            <v>0</v>
          </cell>
          <cell r="AA169" t="b">
            <v>0</v>
          </cell>
          <cell r="AB169">
            <v>0</v>
          </cell>
          <cell r="AC169" t="b">
            <v>1</v>
          </cell>
          <cell r="AF169" t="str">
            <v/>
          </cell>
          <cell r="AG169">
            <v>0</v>
          </cell>
          <cell r="AI169" t="str">
            <v/>
          </cell>
        </row>
        <row r="170">
          <cell r="C170" t="str">
            <v>investments.Property.a3641efd-1f63-4332-a373-cbb2268efa00</v>
          </cell>
          <cell r="D170">
            <v>127</v>
          </cell>
          <cell r="E170">
            <v>4</v>
          </cell>
          <cell r="F170" t="str">
            <v>Line_4</v>
          </cell>
          <cell r="G170" t="str">
            <v>AddB</v>
          </cell>
          <cell r="H170" t="str">
            <v>Class.ImportProperty</v>
          </cell>
          <cell r="I170" t="str">
            <v>Store Room 101, 32 Delhi Road, North Ryde</v>
          </cell>
          <cell r="J170">
            <v>21000</v>
          </cell>
          <cell r="K170">
            <v>5000</v>
          </cell>
          <cell r="L170">
            <v>16000</v>
          </cell>
          <cell r="M170" t="str">
            <v>–</v>
          </cell>
          <cell r="N170" t="str">
            <v>Add</v>
          </cell>
          <cell r="O170">
            <v>1</v>
          </cell>
          <cell r="V170" t="str">
            <v>NA</v>
          </cell>
          <cell r="X170">
            <v>0</v>
          </cell>
          <cell r="Y170" t="b">
            <v>0</v>
          </cell>
          <cell r="Z170" t="b">
            <v>0</v>
          </cell>
          <cell r="AA170" t="b">
            <v>0</v>
          </cell>
          <cell r="AB170">
            <v>0</v>
          </cell>
          <cell r="AC170" t="b">
            <v>1</v>
          </cell>
          <cell r="AE170" t="str">
            <v>P</v>
          </cell>
          <cell r="AF170" t="str">
            <v/>
          </cell>
          <cell r="AG170">
            <v>0</v>
          </cell>
          <cell r="AI170" t="str">
            <v/>
          </cell>
        </row>
        <row r="171">
          <cell r="C171" t="str">
            <v>investments.Property.a3641efd-1f63-4332-a373-cbb2268efa00</v>
          </cell>
          <cell r="D171">
            <v>127</v>
          </cell>
          <cell r="E171">
            <v>100</v>
          </cell>
          <cell r="G171" t="str">
            <v>AddB</v>
          </cell>
          <cell r="H171" t="str">
            <v>Class.ImportProperty</v>
          </cell>
          <cell r="N171" t="str">
            <v>}</v>
          </cell>
          <cell r="P171" t="str">
            <v>investments.Property.a3641efd-1f63-4332-a373-cbb2268efa00-100</v>
          </cell>
          <cell r="Q171" t="str">
            <v>LinkSheet</v>
          </cell>
          <cell r="R171" t="str">
            <v>2e747b36-25bd-4494-9478-12cf43f2cb27</v>
          </cell>
          <cell r="T171">
            <v>21000</v>
          </cell>
          <cell r="U171" t="e">
            <v>#N/A</v>
          </cell>
          <cell r="V171">
            <v>0</v>
          </cell>
          <cell r="W171" t="str">
            <v>investments.Property.a3641efd-1f63-4332-a373-cbb2268efa00-0</v>
          </cell>
          <cell r="X171">
            <v>0</v>
          </cell>
          <cell r="Y171" t="b">
            <v>0</v>
          </cell>
          <cell r="Z171" t="b">
            <v>0</v>
          </cell>
          <cell r="AA171" t="b">
            <v>0</v>
          </cell>
          <cell r="AB171">
            <v>0</v>
          </cell>
          <cell r="AC171" t="b">
            <v>0</v>
          </cell>
          <cell r="AD171" t="str">
            <v>Investments</v>
          </cell>
          <cell r="AE171" t="str">
            <v>P</v>
          </cell>
          <cell r="AF171" t="str">
            <v>]</v>
          </cell>
          <cell r="AG171">
            <v>0</v>
          </cell>
          <cell r="AI171" t="str">
            <v/>
          </cell>
          <cell r="AL171" t="str">
            <v>P</v>
          </cell>
          <cell r="AM171" t="str">
            <v>Q</v>
          </cell>
        </row>
        <row r="172">
          <cell r="C172" t="str">
            <v>investments.Property.3c418397-42d1-4ab6-8d1a-7ceefefc04eb</v>
          </cell>
          <cell r="D172">
            <v>128</v>
          </cell>
          <cell r="E172">
            <v>4</v>
          </cell>
          <cell r="F172" t="str">
            <v>Line_4</v>
          </cell>
          <cell r="G172" t="str">
            <v>AddB</v>
          </cell>
          <cell r="H172" t="str">
            <v>Class.ImportProperty</v>
          </cell>
          <cell r="I172" t="str">
            <v>Storeroom 36, 32 Delhi Road, Macquarie Park</v>
          </cell>
          <cell r="J172">
            <v>66000</v>
          </cell>
          <cell r="K172">
            <v>0</v>
          </cell>
          <cell r="L172">
            <v>66000</v>
          </cell>
          <cell r="M172">
            <v>0</v>
          </cell>
          <cell r="N172" t="str">
            <v>Add</v>
          </cell>
          <cell r="O172">
            <v>0</v>
          </cell>
          <cell r="V172" t="str">
            <v>NA</v>
          </cell>
          <cell r="X172">
            <v>0</v>
          </cell>
          <cell r="Y172" t="b">
            <v>0</v>
          </cell>
          <cell r="Z172" t="b">
            <v>0</v>
          </cell>
          <cell r="AA172" t="b">
            <v>0</v>
          </cell>
          <cell r="AB172">
            <v>0</v>
          </cell>
          <cell r="AC172" t="b">
            <v>1</v>
          </cell>
          <cell r="AE172" t="str">
            <v>P</v>
          </cell>
          <cell r="AF172" t="str">
            <v/>
          </cell>
          <cell r="AG172">
            <v>0</v>
          </cell>
          <cell r="AI172" t="str">
            <v/>
          </cell>
        </row>
        <row r="173">
          <cell r="C173" t="str">
            <v>investments.Property.d61c8bc0-5236-4209-b712-2aa5f0cc4e78</v>
          </cell>
          <cell r="D173">
            <v>129</v>
          </cell>
          <cell r="E173">
            <v>4</v>
          </cell>
          <cell r="F173" t="str">
            <v>Line_4</v>
          </cell>
          <cell r="G173" t="str">
            <v>AddB</v>
          </cell>
          <cell r="H173" t="str">
            <v>Class.ImportProperty</v>
          </cell>
          <cell r="I173" t="str">
            <v xml:space="preserve">Suite 2 17/32 Dehli Road North Ryde </v>
          </cell>
          <cell r="J173">
            <v>220000</v>
          </cell>
          <cell r="K173">
            <v>212000</v>
          </cell>
          <cell r="L173">
            <v>8000</v>
          </cell>
          <cell r="M173">
            <v>0</v>
          </cell>
          <cell r="N173" t="str">
            <v>Add</v>
          </cell>
          <cell r="O173">
            <v>0</v>
          </cell>
          <cell r="V173" t="str">
            <v>NA</v>
          </cell>
          <cell r="X173">
            <v>0</v>
          </cell>
          <cell r="Y173" t="b">
            <v>0</v>
          </cell>
          <cell r="Z173" t="b">
            <v>0</v>
          </cell>
          <cell r="AA173" t="b">
            <v>0</v>
          </cell>
          <cell r="AB173">
            <v>0</v>
          </cell>
          <cell r="AC173" t="b">
            <v>1</v>
          </cell>
          <cell r="AE173" t="str">
            <v>P</v>
          </cell>
          <cell r="AF173" t="str">
            <v/>
          </cell>
          <cell r="AG173">
            <v>0</v>
          </cell>
          <cell r="AI173" t="str">
            <v/>
          </cell>
        </row>
        <row r="174">
          <cell r="C174" t="str">
            <v>investments.Property.b9f8bd36-eabc-4790-ba9b-ff46f7f2d575</v>
          </cell>
          <cell r="D174">
            <v>130</v>
          </cell>
          <cell r="E174">
            <v>4</v>
          </cell>
          <cell r="F174" t="str">
            <v>Line_4</v>
          </cell>
          <cell r="G174" t="str">
            <v>AddB</v>
          </cell>
          <cell r="H174" t="str">
            <v>Class.ImportProperty</v>
          </cell>
          <cell r="I174" t="str">
            <v>Suite 2 18/32 Delhi Road North Ryde</v>
          </cell>
          <cell r="J174">
            <v>415000</v>
          </cell>
          <cell r="K174">
            <v>395000</v>
          </cell>
          <cell r="L174">
            <v>20000</v>
          </cell>
          <cell r="M174">
            <v>0</v>
          </cell>
          <cell r="N174" t="str">
            <v>Add</v>
          </cell>
          <cell r="O174">
            <v>0</v>
          </cell>
          <cell r="V174" t="str">
            <v>NA</v>
          </cell>
          <cell r="X174">
            <v>0</v>
          </cell>
          <cell r="Y174" t="b">
            <v>0</v>
          </cell>
          <cell r="Z174" t="b">
            <v>0</v>
          </cell>
          <cell r="AA174" t="b">
            <v>0</v>
          </cell>
          <cell r="AB174">
            <v>0</v>
          </cell>
          <cell r="AC174" t="b">
            <v>1</v>
          </cell>
          <cell r="AE174" t="str">
            <v>P</v>
          </cell>
          <cell r="AF174" t="str">
            <v/>
          </cell>
          <cell r="AG174">
            <v>0</v>
          </cell>
          <cell r="AI174" t="str">
            <v/>
          </cell>
        </row>
        <row r="175">
          <cell r="C175" t="str">
            <v>Totalinvestments.Property</v>
          </cell>
          <cell r="D175">
            <v>131</v>
          </cell>
          <cell r="E175">
            <v>3</v>
          </cell>
          <cell r="F175" t="str">
            <v>Total_3</v>
          </cell>
          <cell r="G175" t="str">
            <v>AddB</v>
          </cell>
          <cell r="I175" t="str">
            <v>Total Direct Property</v>
          </cell>
          <cell r="J175">
            <v>722000</v>
          </cell>
          <cell r="K175">
            <v>612000</v>
          </cell>
          <cell r="L175">
            <v>110000</v>
          </cell>
          <cell r="M175">
            <v>0</v>
          </cell>
          <cell r="N175" t="str">
            <v>Add</v>
          </cell>
          <cell r="O175">
            <v>0</v>
          </cell>
          <cell r="V175" t="str">
            <v>NA</v>
          </cell>
          <cell r="X175">
            <v>0</v>
          </cell>
          <cell r="Y175" t="b">
            <v>0</v>
          </cell>
          <cell r="Z175" t="b">
            <v>0</v>
          </cell>
          <cell r="AA175" t="b">
            <v>0</v>
          </cell>
          <cell r="AB175">
            <v>0</v>
          </cell>
          <cell r="AC175" t="b">
            <v>1</v>
          </cell>
          <cell r="AE175" t="str">
            <v>P</v>
          </cell>
          <cell r="AF175" t="str">
            <v/>
          </cell>
          <cell r="AG175">
            <v>0</v>
          </cell>
          <cell r="AI175" t="str">
            <v/>
          </cell>
        </row>
        <row r="176">
          <cell r="C176" t="str">
            <v>investments.OtherAssets</v>
          </cell>
          <cell r="D176">
            <v>132</v>
          </cell>
          <cell r="E176">
            <v>3</v>
          </cell>
          <cell r="F176" t="str">
            <v>Header_3</v>
          </cell>
          <cell r="G176" t="str">
            <v>AddB</v>
          </cell>
          <cell r="I176" t="str">
            <v>Other Assets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O176">
            <v>0</v>
          </cell>
          <cell r="V176" t="str">
            <v>NA</v>
          </cell>
          <cell r="X176">
            <v>0</v>
          </cell>
          <cell r="Y176" t="b">
            <v>0</v>
          </cell>
          <cell r="Z176" t="b">
            <v>0</v>
          </cell>
          <cell r="AA176" t="b">
            <v>0</v>
          </cell>
          <cell r="AB176">
            <v>0</v>
          </cell>
          <cell r="AC176" t="b">
            <v>1</v>
          </cell>
          <cell r="AF176" t="str">
            <v/>
          </cell>
          <cell r="AG176">
            <v>0</v>
          </cell>
          <cell r="AI176" t="str">
            <v/>
          </cell>
        </row>
        <row r="177">
          <cell r="C177" t="str">
            <v>investments.OtherAssets.3c9f996c-47ac-4dca-923f-8aba32aff16a</v>
          </cell>
          <cell r="D177">
            <v>133</v>
          </cell>
          <cell r="E177">
            <v>4</v>
          </cell>
          <cell r="F177" t="str">
            <v>Line_4</v>
          </cell>
          <cell r="G177" t="str">
            <v>AddB</v>
          </cell>
          <cell r="I177" t="str">
            <v xml:space="preserve">ATO Integrated Client Account </v>
          </cell>
          <cell r="J177">
            <v>749.18</v>
          </cell>
          <cell r="K177">
            <v>476</v>
          </cell>
          <cell r="L177">
            <v>273.18</v>
          </cell>
          <cell r="M177">
            <v>0</v>
          </cell>
          <cell r="N177" t="str">
            <v>Add</v>
          </cell>
          <cell r="O177">
            <v>0</v>
          </cell>
          <cell r="V177" t="str">
            <v>NA</v>
          </cell>
          <cell r="X177">
            <v>0</v>
          </cell>
          <cell r="Y177" t="b">
            <v>0</v>
          </cell>
          <cell r="Z177" t="b">
            <v>0</v>
          </cell>
          <cell r="AA177" t="b">
            <v>0</v>
          </cell>
          <cell r="AB177">
            <v>0</v>
          </cell>
          <cell r="AC177" t="b">
            <v>1</v>
          </cell>
          <cell r="AE177" t="str">
            <v>P</v>
          </cell>
          <cell r="AF177" t="str">
            <v/>
          </cell>
          <cell r="AG177">
            <v>0</v>
          </cell>
          <cell r="AI177" t="str">
            <v/>
          </cell>
        </row>
        <row r="178">
          <cell r="C178" t="str">
            <v>Totalinvestments.OtherAssets</v>
          </cell>
          <cell r="D178">
            <v>134</v>
          </cell>
          <cell r="E178">
            <v>3</v>
          </cell>
          <cell r="F178" t="str">
            <v>Total_3</v>
          </cell>
          <cell r="G178" t="str">
            <v>AddB</v>
          </cell>
          <cell r="I178" t="str">
            <v>Total Other Assets</v>
          </cell>
          <cell r="J178">
            <v>749.18</v>
          </cell>
          <cell r="K178">
            <v>476</v>
          </cell>
          <cell r="L178">
            <v>273.18</v>
          </cell>
          <cell r="M178">
            <v>0</v>
          </cell>
          <cell r="N178" t="str">
            <v>Add</v>
          </cell>
          <cell r="O178">
            <v>0</v>
          </cell>
          <cell r="V178" t="str">
            <v>NA</v>
          </cell>
          <cell r="X178">
            <v>0</v>
          </cell>
          <cell r="Y178" t="b">
            <v>0</v>
          </cell>
          <cell r="Z178" t="b">
            <v>0</v>
          </cell>
          <cell r="AA178" t="b">
            <v>0</v>
          </cell>
          <cell r="AB178">
            <v>0</v>
          </cell>
          <cell r="AC178" t="b">
            <v>1</v>
          </cell>
          <cell r="AE178" t="str">
            <v>P</v>
          </cell>
          <cell r="AF178" t="str">
            <v/>
          </cell>
          <cell r="AG178">
            <v>0</v>
          </cell>
          <cell r="AI178" t="str">
            <v/>
          </cell>
        </row>
        <row r="179">
          <cell r="C179" t="str">
            <v>investments.ListedShares</v>
          </cell>
          <cell r="D179">
            <v>135</v>
          </cell>
          <cell r="E179">
            <v>3</v>
          </cell>
          <cell r="F179" t="str">
            <v>Header_3</v>
          </cell>
          <cell r="G179" t="str">
            <v>AddB</v>
          </cell>
          <cell r="I179" t="str">
            <v>Shares in Listed Companies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O179">
            <v>0</v>
          </cell>
          <cell r="V179" t="str">
            <v>NA</v>
          </cell>
          <cell r="X179">
            <v>0</v>
          </cell>
          <cell r="Y179" t="b">
            <v>0</v>
          </cell>
          <cell r="Z179" t="b">
            <v>0</v>
          </cell>
          <cell r="AA179" t="b">
            <v>0</v>
          </cell>
          <cell r="AB179">
            <v>0</v>
          </cell>
          <cell r="AC179" t="b">
            <v>1</v>
          </cell>
          <cell r="AF179" t="str">
            <v/>
          </cell>
          <cell r="AG179">
            <v>0</v>
          </cell>
          <cell r="AI179" t="str">
            <v/>
          </cell>
        </row>
        <row r="180">
          <cell r="C180" t="str">
            <v>investments.ListedShares.c602aa73-765b-442c-a4bd-5035d3e30807</v>
          </cell>
          <cell r="D180">
            <v>136</v>
          </cell>
          <cell r="E180">
            <v>4</v>
          </cell>
          <cell r="F180" t="str">
            <v>Line_4</v>
          </cell>
          <cell r="G180" t="str">
            <v>AddB</v>
          </cell>
          <cell r="I180" t="str">
            <v>Recce Pharmaceuticals Ltd</v>
          </cell>
          <cell r="J180">
            <v>51458.01</v>
          </cell>
          <cell r="K180">
            <v>12900</v>
          </cell>
          <cell r="L180">
            <v>38558.01</v>
          </cell>
          <cell r="M180">
            <v>0</v>
          </cell>
          <cell r="N180" t="str">
            <v>Add</v>
          </cell>
          <cell r="O180">
            <v>0</v>
          </cell>
          <cell r="V180" t="str">
            <v>NA</v>
          </cell>
          <cell r="X180">
            <v>0</v>
          </cell>
          <cell r="Y180" t="b">
            <v>0</v>
          </cell>
          <cell r="Z180" t="b">
            <v>0</v>
          </cell>
          <cell r="AA180" t="b">
            <v>0</v>
          </cell>
          <cell r="AB180">
            <v>0</v>
          </cell>
          <cell r="AC180" t="b">
            <v>1</v>
          </cell>
          <cell r="AE180" t="str">
            <v>P</v>
          </cell>
          <cell r="AF180" t="str">
            <v/>
          </cell>
          <cell r="AG180">
            <v>0</v>
          </cell>
          <cell r="AI180" t="str">
            <v/>
          </cell>
        </row>
        <row r="181">
          <cell r="C181" t="str">
            <v>Totalinvestments.ListedShares</v>
          </cell>
          <cell r="D181">
            <v>137</v>
          </cell>
          <cell r="E181">
            <v>3</v>
          </cell>
          <cell r="F181" t="str">
            <v>Total_3</v>
          </cell>
          <cell r="G181" t="str">
            <v>AddB</v>
          </cell>
          <cell r="I181" t="str">
            <v>Total Shares in Listed Companies</v>
          </cell>
          <cell r="J181">
            <v>51458.01</v>
          </cell>
          <cell r="K181">
            <v>12900</v>
          </cell>
          <cell r="L181">
            <v>38558.01</v>
          </cell>
          <cell r="M181">
            <v>0</v>
          </cell>
          <cell r="N181" t="str">
            <v>Add</v>
          </cell>
          <cell r="O181">
            <v>0</v>
          </cell>
          <cell r="V181" t="str">
            <v>NA</v>
          </cell>
          <cell r="X181">
            <v>0</v>
          </cell>
          <cell r="Y181" t="b">
            <v>0</v>
          </cell>
          <cell r="Z181" t="b">
            <v>0</v>
          </cell>
          <cell r="AA181" t="b">
            <v>0</v>
          </cell>
          <cell r="AB181">
            <v>0</v>
          </cell>
          <cell r="AC181" t="b">
            <v>1</v>
          </cell>
          <cell r="AE181" t="str">
            <v>P</v>
          </cell>
          <cell r="AF181" t="str">
            <v/>
          </cell>
          <cell r="AG181">
            <v>0</v>
          </cell>
          <cell r="AI181" t="str">
            <v/>
          </cell>
        </row>
        <row r="182">
          <cell r="C182" t="str">
            <v>Totalinvestments</v>
          </cell>
          <cell r="D182">
            <v>138</v>
          </cell>
          <cell r="E182">
            <v>2</v>
          </cell>
          <cell r="F182" t="str">
            <v>Total_2</v>
          </cell>
          <cell r="G182" t="str">
            <v>AddB</v>
          </cell>
          <cell r="I182" t="str">
            <v>Total Investments</v>
          </cell>
          <cell r="J182">
            <v>774207.19</v>
          </cell>
          <cell r="K182">
            <v>625376</v>
          </cell>
          <cell r="L182">
            <v>148831.19</v>
          </cell>
          <cell r="M182">
            <v>0</v>
          </cell>
          <cell r="N182" t="str">
            <v>Add</v>
          </cell>
          <cell r="O182">
            <v>0</v>
          </cell>
          <cell r="V182" t="str">
            <v>NA</v>
          </cell>
          <cell r="X182">
            <v>0</v>
          </cell>
          <cell r="Y182" t="b">
            <v>0</v>
          </cell>
          <cell r="Z182" t="b">
            <v>0</v>
          </cell>
          <cell r="AA182" t="b">
            <v>0</v>
          </cell>
          <cell r="AB182">
            <v>0</v>
          </cell>
          <cell r="AC182" t="b">
            <v>1</v>
          </cell>
          <cell r="AE182" t="str">
            <v>P</v>
          </cell>
          <cell r="AF182" t="str">
            <v/>
          </cell>
          <cell r="AG182">
            <v>0</v>
          </cell>
          <cell r="AI182" t="str">
            <v/>
          </cell>
        </row>
        <row r="183">
          <cell r="C183" t="str">
            <v>other_assets</v>
          </cell>
          <cell r="D183">
            <v>139</v>
          </cell>
          <cell r="E183">
            <v>2</v>
          </cell>
          <cell r="F183" t="str">
            <v>Header_2</v>
          </cell>
          <cell r="G183" t="str">
            <v>AddB</v>
          </cell>
          <cell r="I183" t="str">
            <v>Other Assets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O183">
            <v>0</v>
          </cell>
          <cell r="V183" t="str">
            <v>NA</v>
          </cell>
          <cell r="X183">
            <v>0</v>
          </cell>
          <cell r="Y183" t="b">
            <v>0</v>
          </cell>
          <cell r="Z183" t="b">
            <v>0</v>
          </cell>
          <cell r="AA183" t="b">
            <v>0</v>
          </cell>
          <cell r="AB183">
            <v>0</v>
          </cell>
          <cell r="AC183" t="b">
            <v>1</v>
          </cell>
          <cell r="AF183" t="str">
            <v/>
          </cell>
          <cell r="AG183">
            <v>0</v>
          </cell>
          <cell r="AI183" t="str">
            <v/>
          </cell>
        </row>
        <row r="184">
          <cell r="C184" t="str">
            <v>cash_at_bank</v>
          </cell>
          <cell r="D184">
            <v>140</v>
          </cell>
          <cell r="E184">
            <v>3</v>
          </cell>
          <cell r="F184" t="str">
            <v>Header_3</v>
          </cell>
          <cell r="G184" t="str">
            <v>AddB</v>
          </cell>
          <cell r="I184" t="str">
            <v>Cash At Bank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O184">
            <v>0</v>
          </cell>
          <cell r="V184" t="str">
            <v>NA</v>
          </cell>
          <cell r="X184">
            <v>0</v>
          </cell>
          <cell r="Y184" t="b">
            <v>0</v>
          </cell>
          <cell r="Z184" t="b">
            <v>0</v>
          </cell>
          <cell r="AA184" t="b">
            <v>0</v>
          </cell>
          <cell r="AB184">
            <v>0</v>
          </cell>
          <cell r="AC184" t="b">
            <v>1</v>
          </cell>
          <cell r="AF184" t="str">
            <v/>
          </cell>
          <cell r="AG184">
            <v>0</v>
          </cell>
          <cell r="AI184" t="str">
            <v/>
          </cell>
        </row>
        <row r="185">
          <cell r="C185" t="str">
            <v>cash_at_bank.4aecc343-c523-4996-ab74-26bc3f5ba3ce</v>
          </cell>
          <cell r="D185">
            <v>141</v>
          </cell>
          <cell r="E185">
            <v>4</v>
          </cell>
          <cell r="F185" t="str">
            <v>Line_4</v>
          </cell>
          <cell r="G185" t="str">
            <v>AddB</v>
          </cell>
          <cell r="I185" t="str">
            <v xml:space="preserve">Bank West - CMC Markets Trading Account </v>
          </cell>
          <cell r="J185">
            <v>10114.280000000001</v>
          </cell>
          <cell r="K185">
            <v>0</v>
          </cell>
          <cell r="L185">
            <v>10114.280000000001</v>
          </cell>
          <cell r="M185">
            <v>0</v>
          </cell>
          <cell r="N185" t="str">
            <v>Add</v>
          </cell>
          <cell r="O185">
            <v>0</v>
          </cell>
          <cell r="V185" t="str">
            <v>NA</v>
          </cell>
          <cell r="X185">
            <v>0</v>
          </cell>
          <cell r="Y185" t="b">
            <v>0</v>
          </cell>
          <cell r="Z185" t="b">
            <v>0</v>
          </cell>
          <cell r="AA185" t="b">
            <v>0</v>
          </cell>
          <cell r="AB185">
            <v>0</v>
          </cell>
          <cell r="AC185" t="b">
            <v>1</v>
          </cell>
          <cell r="AE185" t="str">
            <v>P</v>
          </cell>
          <cell r="AF185" t="str">
            <v/>
          </cell>
          <cell r="AG185">
            <v>0</v>
          </cell>
          <cell r="AI185" t="str">
            <v/>
          </cell>
        </row>
        <row r="186">
          <cell r="C186" t="str">
            <v>cash_at_bank.1119c8be-3948-4093-bb2c-2f987d5c3ed4</v>
          </cell>
          <cell r="D186">
            <v>142</v>
          </cell>
          <cell r="E186">
            <v>4</v>
          </cell>
          <cell r="F186" t="str">
            <v>Line_4</v>
          </cell>
          <cell r="G186" t="str">
            <v>AddB</v>
          </cell>
          <cell r="I186" t="str">
            <v>Cash at Bank - Macquarie</v>
          </cell>
          <cell r="J186">
            <v>49823</v>
          </cell>
          <cell r="K186">
            <v>123565.09</v>
          </cell>
          <cell r="L186">
            <v>-73742.09</v>
          </cell>
          <cell r="M186">
            <v>0</v>
          </cell>
          <cell r="N186" t="str">
            <v>Add</v>
          </cell>
          <cell r="O186">
            <v>0</v>
          </cell>
          <cell r="V186" t="str">
            <v>NA</v>
          </cell>
          <cell r="X186">
            <v>0</v>
          </cell>
          <cell r="Y186" t="b">
            <v>0</v>
          </cell>
          <cell r="Z186" t="b">
            <v>0</v>
          </cell>
          <cell r="AA186" t="b">
            <v>0</v>
          </cell>
          <cell r="AB186">
            <v>0</v>
          </cell>
          <cell r="AC186" t="b">
            <v>1</v>
          </cell>
          <cell r="AE186" t="str">
            <v>P</v>
          </cell>
          <cell r="AF186" t="str">
            <v/>
          </cell>
          <cell r="AG186">
            <v>0</v>
          </cell>
          <cell r="AI186" t="str">
            <v/>
          </cell>
        </row>
        <row r="187">
          <cell r="C187" t="str">
            <v>Totalcash_at_bank</v>
          </cell>
          <cell r="D187">
            <v>143</v>
          </cell>
          <cell r="E187">
            <v>3</v>
          </cell>
          <cell r="F187" t="str">
            <v>Total_3</v>
          </cell>
          <cell r="G187" t="str">
            <v>AddB</v>
          </cell>
          <cell r="I187" t="str">
            <v>Total Cash At Bank</v>
          </cell>
          <cell r="J187">
            <v>59937.279999999999</v>
          </cell>
          <cell r="K187">
            <v>123565.09</v>
          </cell>
          <cell r="L187">
            <v>-63627.81</v>
          </cell>
          <cell r="M187">
            <v>0</v>
          </cell>
          <cell r="N187" t="str">
            <v>Add</v>
          </cell>
          <cell r="O187">
            <v>0</v>
          </cell>
          <cell r="V187" t="str">
            <v>NA</v>
          </cell>
          <cell r="X187">
            <v>0</v>
          </cell>
          <cell r="Y187" t="b">
            <v>0</v>
          </cell>
          <cell r="Z187" t="b">
            <v>0</v>
          </cell>
          <cell r="AA187" t="b">
            <v>0</v>
          </cell>
          <cell r="AB187">
            <v>0</v>
          </cell>
          <cell r="AC187" t="b">
            <v>1</v>
          </cell>
          <cell r="AE187" t="str">
            <v>P</v>
          </cell>
          <cell r="AF187" t="str">
            <v/>
          </cell>
          <cell r="AG187">
            <v>0</v>
          </cell>
          <cell r="AI187" t="str">
            <v/>
          </cell>
        </row>
        <row r="188">
          <cell r="C188" t="str">
            <v>sundry_asset</v>
          </cell>
          <cell r="D188">
            <v>144</v>
          </cell>
          <cell r="E188">
            <v>3</v>
          </cell>
          <cell r="F188" t="str">
            <v>Header_3</v>
          </cell>
          <cell r="G188" t="str">
            <v>AddB</v>
          </cell>
          <cell r="I188" t="str">
            <v>Sundry Assets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O188">
            <v>0</v>
          </cell>
          <cell r="V188" t="str">
            <v>NA</v>
          </cell>
          <cell r="X188">
            <v>0</v>
          </cell>
          <cell r="Y188" t="b">
            <v>0</v>
          </cell>
          <cell r="Z188" t="b">
            <v>0</v>
          </cell>
          <cell r="AA188" t="b">
            <v>0</v>
          </cell>
          <cell r="AB188">
            <v>0</v>
          </cell>
          <cell r="AC188" t="b">
            <v>1</v>
          </cell>
          <cell r="AF188" t="str">
            <v/>
          </cell>
          <cell r="AG188">
            <v>0</v>
          </cell>
          <cell r="AI188" t="str">
            <v/>
          </cell>
        </row>
        <row r="189">
          <cell r="C189" t="str">
            <v>sundry_asset.ab4ad078-53a5-4c39-960e-97ad45d587c8</v>
          </cell>
          <cell r="D189">
            <v>145</v>
          </cell>
          <cell r="E189">
            <v>4</v>
          </cell>
          <cell r="F189" t="str">
            <v>Line_4</v>
          </cell>
          <cell r="G189" t="str">
            <v>AddB</v>
          </cell>
          <cell r="I189" t="str">
            <v>Borrowing Costs</v>
          </cell>
          <cell r="J189">
            <v>725.63</v>
          </cell>
          <cell r="K189">
            <v>1683.21</v>
          </cell>
          <cell r="L189">
            <v>-957.58</v>
          </cell>
          <cell r="M189">
            <v>0</v>
          </cell>
          <cell r="N189" t="str">
            <v>Add</v>
          </cell>
          <cell r="O189">
            <v>0</v>
          </cell>
          <cell r="V189" t="str">
            <v>NA</v>
          </cell>
          <cell r="X189">
            <v>0</v>
          </cell>
          <cell r="Y189" t="b">
            <v>0</v>
          </cell>
          <cell r="Z189" t="b">
            <v>0</v>
          </cell>
          <cell r="AA189" t="b">
            <v>0</v>
          </cell>
          <cell r="AB189">
            <v>0</v>
          </cell>
          <cell r="AC189" t="b">
            <v>1</v>
          </cell>
          <cell r="AE189" t="str">
            <v>P</v>
          </cell>
          <cell r="AF189" t="str">
            <v/>
          </cell>
          <cell r="AG189">
            <v>0</v>
          </cell>
          <cell r="AI189" t="str">
            <v/>
          </cell>
        </row>
        <row r="190">
          <cell r="C190" t="str">
            <v>Totalsundry_asset</v>
          </cell>
          <cell r="D190">
            <v>146</v>
          </cell>
          <cell r="E190">
            <v>3</v>
          </cell>
          <cell r="F190" t="str">
            <v>Total_3</v>
          </cell>
          <cell r="G190" t="str">
            <v>AddB</v>
          </cell>
          <cell r="I190" t="str">
            <v>Total Sundry Assets</v>
          </cell>
          <cell r="J190">
            <v>725.63</v>
          </cell>
          <cell r="K190">
            <v>1683.21</v>
          </cell>
          <cell r="L190">
            <v>-957.58</v>
          </cell>
          <cell r="M190">
            <v>0</v>
          </cell>
          <cell r="N190" t="str">
            <v>Add</v>
          </cell>
          <cell r="O190">
            <v>0</v>
          </cell>
          <cell r="V190" t="str">
            <v>NA</v>
          </cell>
          <cell r="X190">
            <v>0</v>
          </cell>
          <cell r="Y190" t="b">
            <v>0</v>
          </cell>
          <cell r="Z190" t="b">
            <v>0</v>
          </cell>
          <cell r="AA190" t="b">
            <v>0</v>
          </cell>
          <cell r="AB190">
            <v>0</v>
          </cell>
          <cell r="AC190" t="b">
            <v>1</v>
          </cell>
          <cell r="AE190" t="str">
            <v>P</v>
          </cell>
          <cell r="AF190" t="str">
            <v/>
          </cell>
          <cell r="AG190">
            <v>0</v>
          </cell>
          <cell r="AI190" t="str">
            <v/>
          </cell>
        </row>
        <row r="191">
          <cell r="C191" t="str">
            <v>receivables</v>
          </cell>
          <cell r="D191">
            <v>147</v>
          </cell>
          <cell r="E191">
            <v>3</v>
          </cell>
          <cell r="F191" t="str">
            <v>Header_3</v>
          </cell>
          <cell r="G191" t="str">
            <v>AddB</v>
          </cell>
          <cell r="I191" t="str">
            <v>Receivables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O191">
            <v>0</v>
          </cell>
          <cell r="V191" t="str">
            <v>NA</v>
          </cell>
          <cell r="X191">
            <v>0</v>
          </cell>
          <cell r="Y191" t="b">
            <v>0</v>
          </cell>
          <cell r="Z191" t="b">
            <v>0</v>
          </cell>
          <cell r="AA191" t="b">
            <v>0</v>
          </cell>
          <cell r="AB191">
            <v>0</v>
          </cell>
          <cell r="AC191" t="b">
            <v>1</v>
          </cell>
          <cell r="AF191" t="str">
            <v/>
          </cell>
          <cell r="AG191">
            <v>0</v>
          </cell>
          <cell r="AI191" t="str">
            <v/>
          </cell>
        </row>
        <row r="192">
          <cell r="C192" t="str">
            <v>investment_income_receivable</v>
          </cell>
          <cell r="D192">
            <v>148</v>
          </cell>
          <cell r="E192">
            <v>4</v>
          </cell>
          <cell r="F192" t="str">
            <v>Header_4</v>
          </cell>
          <cell r="G192" t="str">
            <v>AddB</v>
          </cell>
          <cell r="I192" t="str">
            <v>Investment Income Receivable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O192">
            <v>0</v>
          </cell>
          <cell r="V192" t="str">
            <v>NA</v>
          </cell>
          <cell r="X192">
            <v>0</v>
          </cell>
          <cell r="Y192" t="b">
            <v>0</v>
          </cell>
          <cell r="Z192" t="b">
            <v>0</v>
          </cell>
          <cell r="AA192" t="b">
            <v>0</v>
          </cell>
          <cell r="AB192">
            <v>0</v>
          </cell>
          <cell r="AC192" t="b">
            <v>1</v>
          </cell>
          <cell r="AF192" t="str">
            <v/>
          </cell>
          <cell r="AG192">
            <v>0</v>
          </cell>
          <cell r="AI192" t="str">
            <v/>
          </cell>
        </row>
        <row r="193">
          <cell r="C193" t="str">
            <v>rent_receivable</v>
          </cell>
          <cell r="D193">
            <v>149</v>
          </cell>
          <cell r="E193">
            <v>5</v>
          </cell>
          <cell r="F193" t="str">
            <v>Header_5</v>
          </cell>
          <cell r="G193" t="str">
            <v>AddB</v>
          </cell>
          <cell r="I193" t="str">
            <v>Rent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O193">
            <v>0</v>
          </cell>
          <cell r="V193" t="str">
            <v>NA</v>
          </cell>
          <cell r="X193">
            <v>0</v>
          </cell>
          <cell r="Y193" t="b">
            <v>0</v>
          </cell>
          <cell r="Z193" t="b">
            <v>0</v>
          </cell>
          <cell r="AA193" t="b">
            <v>0</v>
          </cell>
          <cell r="AB193">
            <v>0</v>
          </cell>
          <cell r="AC193" t="b">
            <v>1</v>
          </cell>
          <cell r="AF193" t="str">
            <v/>
          </cell>
          <cell r="AG193">
            <v>0</v>
          </cell>
          <cell r="AI193" t="str">
            <v/>
          </cell>
        </row>
        <row r="194">
          <cell r="C194" t="str">
            <v>rent_receivable.Property</v>
          </cell>
          <cell r="D194">
            <v>150</v>
          </cell>
          <cell r="E194">
            <v>6</v>
          </cell>
          <cell r="F194" t="str">
            <v>Header_6</v>
          </cell>
          <cell r="G194" t="str">
            <v>AddB</v>
          </cell>
          <cell r="I194" t="str">
            <v>Direct Property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O194">
            <v>0</v>
          </cell>
          <cell r="V194" t="str">
            <v>NA</v>
          </cell>
          <cell r="X194">
            <v>0</v>
          </cell>
          <cell r="Y194" t="b">
            <v>0</v>
          </cell>
          <cell r="Z194" t="b">
            <v>0</v>
          </cell>
          <cell r="AA194" t="b">
            <v>0</v>
          </cell>
          <cell r="AB194">
            <v>0</v>
          </cell>
          <cell r="AC194" t="b">
            <v>1</v>
          </cell>
          <cell r="AF194" t="str">
            <v/>
          </cell>
          <cell r="AG194">
            <v>0</v>
          </cell>
          <cell r="AI194" t="str">
            <v/>
          </cell>
        </row>
        <row r="195">
          <cell r="C195" t="str">
            <v>rent_receivable.Property.d61c8bc0-5236-4209-b712-2aa5f0cc4e78</v>
          </cell>
          <cell r="D195">
            <v>151</v>
          </cell>
          <cell r="E195">
            <v>7</v>
          </cell>
          <cell r="F195" t="str">
            <v>Line_7</v>
          </cell>
          <cell r="G195" t="str">
            <v>AddB</v>
          </cell>
          <cell r="H195" t="str">
            <v>Class.ImportProperty</v>
          </cell>
          <cell r="I195" t="str">
            <v xml:space="preserve">Suite 2 17/32 Dehli Road North Ryde </v>
          </cell>
          <cell r="J195">
            <v>0</v>
          </cell>
          <cell r="K195">
            <v>7174.51</v>
          </cell>
          <cell r="L195">
            <v>-7174.51</v>
          </cell>
          <cell r="M195">
            <v>0</v>
          </cell>
          <cell r="N195" t="str">
            <v>Add</v>
          </cell>
          <cell r="O195">
            <v>0</v>
          </cell>
          <cell r="V195" t="str">
            <v>NA</v>
          </cell>
          <cell r="X195">
            <v>0</v>
          </cell>
          <cell r="Y195" t="b">
            <v>0</v>
          </cell>
          <cell r="Z195" t="b">
            <v>0</v>
          </cell>
          <cell r="AA195" t="b">
            <v>0</v>
          </cell>
          <cell r="AB195">
            <v>0</v>
          </cell>
          <cell r="AC195" t="b">
            <v>1</v>
          </cell>
          <cell r="AE195" t="str">
            <v>P</v>
          </cell>
          <cell r="AF195" t="str">
            <v/>
          </cell>
          <cell r="AG195">
            <v>0</v>
          </cell>
          <cell r="AI195" t="str">
            <v/>
          </cell>
        </row>
        <row r="196">
          <cell r="C196" t="str">
            <v>Totalrent_receivable.Property</v>
          </cell>
          <cell r="D196">
            <v>152</v>
          </cell>
          <cell r="E196">
            <v>6</v>
          </cell>
          <cell r="F196" t="str">
            <v>Total_6</v>
          </cell>
          <cell r="G196" t="str">
            <v>AddB</v>
          </cell>
          <cell r="I196" t="str">
            <v>Total Direct Property</v>
          </cell>
          <cell r="J196">
            <v>0</v>
          </cell>
          <cell r="K196">
            <v>7174.51</v>
          </cell>
          <cell r="L196">
            <v>-7174.51</v>
          </cell>
          <cell r="M196">
            <v>0</v>
          </cell>
          <cell r="N196" t="str">
            <v>Add</v>
          </cell>
          <cell r="O196">
            <v>0</v>
          </cell>
          <cell r="V196" t="str">
            <v>NA</v>
          </cell>
          <cell r="X196">
            <v>0</v>
          </cell>
          <cell r="Y196" t="b">
            <v>0</v>
          </cell>
          <cell r="Z196" t="b">
            <v>0</v>
          </cell>
          <cell r="AA196" t="b">
            <v>0</v>
          </cell>
          <cell r="AB196">
            <v>0</v>
          </cell>
          <cell r="AC196" t="b">
            <v>1</v>
          </cell>
          <cell r="AE196" t="str">
            <v>P</v>
          </cell>
          <cell r="AF196" t="str">
            <v/>
          </cell>
          <cell r="AG196">
            <v>0</v>
          </cell>
          <cell r="AI196" t="str">
            <v/>
          </cell>
        </row>
        <row r="197">
          <cell r="C197" t="str">
            <v>Totalrent_receivable</v>
          </cell>
          <cell r="D197">
            <v>153</v>
          </cell>
          <cell r="E197">
            <v>5</v>
          </cell>
          <cell r="F197" t="str">
            <v>Total_5</v>
          </cell>
          <cell r="G197" t="str">
            <v>AddB</v>
          </cell>
          <cell r="I197" t="str">
            <v>Total Rent</v>
          </cell>
          <cell r="J197">
            <v>0</v>
          </cell>
          <cell r="K197">
            <v>7174.51</v>
          </cell>
          <cell r="L197">
            <v>-7174.51</v>
          </cell>
          <cell r="M197">
            <v>0</v>
          </cell>
          <cell r="N197" t="str">
            <v>Add</v>
          </cell>
          <cell r="O197">
            <v>0</v>
          </cell>
          <cell r="V197" t="str">
            <v>NA</v>
          </cell>
          <cell r="X197">
            <v>0</v>
          </cell>
          <cell r="Y197" t="b">
            <v>0</v>
          </cell>
          <cell r="Z197" t="b">
            <v>0</v>
          </cell>
          <cell r="AA197" t="b">
            <v>0</v>
          </cell>
          <cell r="AB197">
            <v>0</v>
          </cell>
          <cell r="AC197" t="b">
            <v>1</v>
          </cell>
          <cell r="AE197" t="str">
            <v>P</v>
          </cell>
          <cell r="AF197" t="str">
            <v/>
          </cell>
          <cell r="AG197">
            <v>0</v>
          </cell>
          <cell r="AI197" t="str">
            <v/>
          </cell>
        </row>
        <row r="198">
          <cell r="C198" t="str">
            <v>Totalinvestment_income_receivable</v>
          </cell>
          <cell r="D198">
            <v>154</v>
          </cell>
          <cell r="E198">
            <v>4</v>
          </cell>
          <cell r="F198" t="str">
            <v>Total_4</v>
          </cell>
          <cell r="G198" t="str">
            <v>AddB</v>
          </cell>
          <cell r="I198" t="str">
            <v>Total Investment Income Receivable</v>
          </cell>
          <cell r="J198">
            <v>0</v>
          </cell>
          <cell r="K198">
            <v>7174.51</v>
          </cell>
          <cell r="L198">
            <v>-7174.51</v>
          </cell>
          <cell r="M198">
            <v>0</v>
          </cell>
          <cell r="N198" t="str">
            <v>Add</v>
          </cell>
          <cell r="O198">
            <v>0</v>
          </cell>
          <cell r="V198" t="str">
            <v>NA</v>
          </cell>
          <cell r="X198">
            <v>0</v>
          </cell>
          <cell r="Y198" t="b">
            <v>0</v>
          </cell>
          <cell r="Z198" t="b">
            <v>0</v>
          </cell>
          <cell r="AA198" t="b">
            <v>0</v>
          </cell>
          <cell r="AB198">
            <v>0</v>
          </cell>
          <cell r="AC198" t="b">
            <v>1</v>
          </cell>
          <cell r="AE198" t="str">
            <v>P</v>
          </cell>
          <cell r="AF198" t="str">
            <v/>
          </cell>
          <cell r="AG198">
            <v>0</v>
          </cell>
          <cell r="AI198" t="str">
            <v/>
          </cell>
        </row>
        <row r="199">
          <cell r="C199" t="str">
            <v>Totalreceivables</v>
          </cell>
          <cell r="D199">
            <v>155</v>
          </cell>
          <cell r="E199">
            <v>3</v>
          </cell>
          <cell r="F199" t="str">
            <v>Total_3</v>
          </cell>
          <cell r="G199" t="str">
            <v>AddB</v>
          </cell>
          <cell r="I199" t="str">
            <v>Total Receivables</v>
          </cell>
          <cell r="J199">
            <v>0</v>
          </cell>
          <cell r="K199">
            <v>7174.51</v>
          </cell>
          <cell r="L199">
            <v>-7174.51</v>
          </cell>
          <cell r="M199">
            <v>0</v>
          </cell>
          <cell r="N199" t="str">
            <v>Add</v>
          </cell>
          <cell r="O199">
            <v>0</v>
          </cell>
          <cell r="V199" t="str">
            <v>NA</v>
          </cell>
          <cell r="X199">
            <v>0</v>
          </cell>
          <cell r="Y199" t="b">
            <v>0</v>
          </cell>
          <cell r="Z199" t="b">
            <v>0</v>
          </cell>
          <cell r="AA199" t="b">
            <v>0</v>
          </cell>
          <cell r="AB199">
            <v>0</v>
          </cell>
          <cell r="AC199" t="b">
            <v>1</v>
          </cell>
          <cell r="AE199" t="str">
            <v>P</v>
          </cell>
          <cell r="AF199" t="str">
            <v/>
          </cell>
          <cell r="AG199">
            <v>0</v>
          </cell>
          <cell r="AI199" t="str">
            <v/>
          </cell>
        </row>
        <row r="200">
          <cell r="C200" t="str">
            <v>tax_assets</v>
          </cell>
          <cell r="D200">
            <v>156</v>
          </cell>
          <cell r="E200">
            <v>3</v>
          </cell>
          <cell r="F200" t="str">
            <v>Header_3</v>
          </cell>
          <cell r="G200" t="str">
            <v>AddB</v>
          </cell>
          <cell r="I200" t="str">
            <v>Deferred Tax Assets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O200">
            <v>0</v>
          </cell>
          <cell r="V200" t="str">
            <v>NA</v>
          </cell>
          <cell r="X200">
            <v>0</v>
          </cell>
          <cell r="Y200" t="b">
            <v>0</v>
          </cell>
          <cell r="Z200" t="b">
            <v>0</v>
          </cell>
          <cell r="AA200" t="b">
            <v>0</v>
          </cell>
          <cell r="AB200">
            <v>0</v>
          </cell>
          <cell r="AC200" t="b">
            <v>1</v>
          </cell>
          <cell r="AF200" t="str">
            <v/>
          </cell>
          <cell r="AG200">
            <v>0</v>
          </cell>
          <cell r="AI200" t="str">
            <v/>
          </cell>
        </row>
        <row r="201">
          <cell r="C201" t="str">
            <v>accumulated_carried_forward_accountinglosses</v>
          </cell>
          <cell r="D201">
            <v>157</v>
          </cell>
          <cell r="E201">
            <v>4</v>
          </cell>
          <cell r="F201" t="str">
            <v>Line_4</v>
          </cell>
          <cell r="G201" t="str">
            <v>AddB</v>
          </cell>
          <cell r="I201" t="str">
            <v>Carried Forward Accounting Losses</v>
          </cell>
          <cell r="J201">
            <v>776.55</v>
          </cell>
          <cell r="K201">
            <v>0</v>
          </cell>
          <cell r="L201">
            <v>776.55</v>
          </cell>
          <cell r="M201">
            <v>0</v>
          </cell>
          <cell r="N201" t="str">
            <v>Add</v>
          </cell>
          <cell r="O201">
            <v>0</v>
          </cell>
          <cell r="V201" t="str">
            <v>NA</v>
          </cell>
          <cell r="X201">
            <v>0</v>
          </cell>
          <cell r="Y201" t="b">
            <v>0</v>
          </cell>
          <cell r="Z201" t="b">
            <v>0</v>
          </cell>
          <cell r="AA201" t="b">
            <v>0</v>
          </cell>
          <cell r="AB201">
            <v>0</v>
          </cell>
          <cell r="AC201" t="b">
            <v>1</v>
          </cell>
          <cell r="AF201" t="str">
            <v/>
          </cell>
          <cell r="AG201">
            <v>0</v>
          </cell>
          <cell r="AI201" t="str">
            <v/>
          </cell>
        </row>
        <row r="202">
          <cell r="C202" t="str">
            <v>Totaltax_assets</v>
          </cell>
          <cell r="D202">
            <v>158</v>
          </cell>
          <cell r="E202">
            <v>3</v>
          </cell>
          <cell r="F202" t="str">
            <v>Total_3</v>
          </cell>
          <cell r="G202" t="str">
            <v>AddB</v>
          </cell>
          <cell r="I202" t="str">
            <v>Total Deferred Tax Assets</v>
          </cell>
          <cell r="J202">
            <v>776.55</v>
          </cell>
          <cell r="K202">
            <v>0</v>
          </cell>
          <cell r="L202">
            <v>776.55</v>
          </cell>
          <cell r="M202">
            <v>0</v>
          </cell>
          <cell r="N202" t="str">
            <v>Add</v>
          </cell>
          <cell r="O202">
            <v>0</v>
          </cell>
          <cell r="V202" t="str">
            <v>NA</v>
          </cell>
          <cell r="X202">
            <v>0</v>
          </cell>
          <cell r="Y202" t="b">
            <v>0</v>
          </cell>
          <cell r="Z202" t="b">
            <v>0</v>
          </cell>
          <cell r="AA202" t="b">
            <v>0</v>
          </cell>
          <cell r="AB202">
            <v>0</v>
          </cell>
          <cell r="AC202" t="b">
            <v>1</v>
          </cell>
          <cell r="AF202" t="str">
            <v/>
          </cell>
          <cell r="AG202">
            <v>0</v>
          </cell>
          <cell r="AI202" t="str">
            <v/>
          </cell>
        </row>
        <row r="203">
          <cell r="C203" t="str">
            <v>income_tax_payable</v>
          </cell>
          <cell r="D203">
            <v>159</v>
          </cell>
          <cell r="E203">
            <v>3</v>
          </cell>
          <cell r="F203" t="str">
            <v>Header_3</v>
          </cell>
          <cell r="G203" t="str">
            <v>AddB</v>
          </cell>
          <cell r="I203" t="str">
            <v>Current Tax Assets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O203">
            <v>0</v>
          </cell>
          <cell r="V203" t="str">
            <v>NA</v>
          </cell>
          <cell r="X203">
            <v>0</v>
          </cell>
          <cell r="Y203" t="b">
            <v>0</v>
          </cell>
          <cell r="Z203" t="b">
            <v>0</v>
          </cell>
          <cell r="AA203" t="b">
            <v>0</v>
          </cell>
          <cell r="AB203">
            <v>0</v>
          </cell>
          <cell r="AC203" t="b">
            <v>1</v>
          </cell>
          <cell r="AF203" t="str">
            <v/>
          </cell>
          <cell r="AG203">
            <v>0</v>
          </cell>
          <cell r="AI203" t="str">
            <v/>
          </cell>
        </row>
        <row r="204">
          <cell r="C204" t="str">
            <v>income_tax_payable_sub_account</v>
          </cell>
          <cell r="D204">
            <v>160</v>
          </cell>
          <cell r="E204">
            <v>4</v>
          </cell>
          <cell r="F204" t="str">
            <v>Line_4</v>
          </cell>
          <cell r="G204" t="str">
            <v>AddB</v>
          </cell>
          <cell r="I204" t="str">
            <v>Income Tax Payable</v>
          </cell>
          <cell r="J204">
            <v>0</v>
          </cell>
          <cell r="K204">
            <v>-4977</v>
          </cell>
          <cell r="L204">
            <v>4977</v>
          </cell>
          <cell r="M204">
            <v>0</v>
          </cell>
          <cell r="N204" t="str">
            <v>Add</v>
          </cell>
          <cell r="O204">
            <v>0</v>
          </cell>
          <cell r="V204" t="str">
            <v>NA</v>
          </cell>
          <cell r="X204">
            <v>0</v>
          </cell>
          <cell r="Y204" t="b">
            <v>0</v>
          </cell>
          <cell r="Z204" t="b">
            <v>0</v>
          </cell>
          <cell r="AA204" t="b">
            <v>0</v>
          </cell>
          <cell r="AB204">
            <v>0</v>
          </cell>
          <cell r="AC204" t="b">
            <v>1</v>
          </cell>
          <cell r="AE204" t="str">
            <v>P</v>
          </cell>
          <cell r="AF204" t="str">
            <v/>
          </cell>
          <cell r="AG204">
            <v>0</v>
          </cell>
          <cell r="AI204" t="str">
            <v/>
          </cell>
        </row>
        <row r="205">
          <cell r="C205" t="str">
            <v>provision_for_income_tax</v>
          </cell>
          <cell r="D205">
            <v>161</v>
          </cell>
          <cell r="E205">
            <v>4</v>
          </cell>
          <cell r="F205" t="str">
            <v>Line_4</v>
          </cell>
          <cell r="G205" t="str">
            <v>AddB</v>
          </cell>
          <cell r="I205" t="str">
            <v>Provision for Income Tax</v>
          </cell>
          <cell r="J205">
            <v>776.55</v>
          </cell>
          <cell r="K205">
            <v>-8383.35</v>
          </cell>
          <cell r="L205">
            <v>9159.9</v>
          </cell>
          <cell r="M205">
            <v>0</v>
          </cell>
          <cell r="N205" t="str">
            <v>Add</v>
          </cell>
          <cell r="O205">
            <v>0</v>
          </cell>
          <cell r="V205" t="str">
            <v>NA</v>
          </cell>
          <cell r="X205">
            <v>0</v>
          </cell>
          <cell r="Y205" t="b">
            <v>0</v>
          </cell>
          <cell r="Z205" t="b">
            <v>0</v>
          </cell>
          <cell r="AA205" t="b">
            <v>0</v>
          </cell>
          <cell r="AB205">
            <v>0</v>
          </cell>
          <cell r="AC205" t="b">
            <v>1</v>
          </cell>
          <cell r="AE205" t="str">
            <v>P</v>
          </cell>
          <cell r="AF205" t="str">
            <v/>
          </cell>
          <cell r="AG205">
            <v>0</v>
          </cell>
          <cell r="AI205" t="str">
            <v/>
          </cell>
        </row>
        <row r="206">
          <cell r="C206" t="str">
            <v>income_tax_instalments_paid</v>
          </cell>
          <cell r="D206">
            <v>162</v>
          </cell>
          <cell r="E206">
            <v>4</v>
          </cell>
          <cell r="F206" t="str">
            <v>Line_4</v>
          </cell>
          <cell r="G206" t="str">
            <v>AddB</v>
          </cell>
          <cell r="I206" t="str">
            <v>Income Tax Instalments Paid</v>
          </cell>
          <cell r="J206">
            <v>8799</v>
          </cell>
          <cell r="K206">
            <v>0</v>
          </cell>
          <cell r="L206">
            <v>8799</v>
          </cell>
          <cell r="M206">
            <v>0</v>
          </cell>
          <cell r="N206" t="str">
            <v>Add</v>
          </cell>
          <cell r="O206">
            <v>0</v>
          </cell>
          <cell r="V206" t="str">
            <v>NA</v>
          </cell>
          <cell r="X206">
            <v>0</v>
          </cell>
          <cell r="Y206" t="b">
            <v>0</v>
          </cell>
          <cell r="Z206" t="b">
            <v>0</v>
          </cell>
          <cell r="AA206" t="b">
            <v>0</v>
          </cell>
          <cell r="AB206">
            <v>0</v>
          </cell>
          <cell r="AC206" t="b">
            <v>1</v>
          </cell>
          <cell r="AE206" t="str">
            <v>P</v>
          </cell>
          <cell r="AF206" t="str">
            <v/>
          </cell>
          <cell r="AG206">
            <v>0</v>
          </cell>
          <cell r="AI206" t="str">
            <v/>
          </cell>
        </row>
        <row r="207">
          <cell r="C207" t="str">
            <v>utilised_carried_forward_losses</v>
          </cell>
          <cell r="D207">
            <v>163</v>
          </cell>
          <cell r="E207">
            <v>4</v>
          </cell>
          <cell r="F207" t="str">
            <v>Line_4</v>
          </cell>
          <cell r="G207" t="str">
            <v>AddB</v>
          </cell>
          <cell r="I207" t="str">
            <v>Change in Carried Forward Losses</v>
          </cell>
          <cell r="J207">
            <v>-776.55</v>
          </cell>
          <cell r="K207">
            <v>0</v>
          </cell>
          <cell r="L207">
            <v>-776.55</v>
          </cell>
          <cell r="M207">
            <v>0</v>
          </cell>
          <cell r="N207" t="str">
            <v>Add</v>
          </cell>
          <cell r="O207">
            <v>0</v>
          </cell>
          <cell r="V207" t="str">
            <v>NA</v>
          </cell>
          <cell r="X207">
            <v>0</v>
          </cell>
          <cell r="Y207" t="b">
            <v>0</v>
          </cell>
          <cell r="Z207" t="b">
            <v>0</v>
          </cell>
          <cell r="AA207" t="b">
            <v>0</v>
          </cell>
          <cell r="AB207">
            <v>0</v>
          </cell>
          <cell r="AC207" t="b">
            <v>1</v>
          </cell>
          <cell r="AF207" t="str">
            <v/>
          </cell>
          <cell r="AG207">
            <v>0</v>
          </cell>
          <cell r="AI207" t="str">
            <v/>
          </cell>
        </row>
        <row r="208">
          <cell r="C208" t="str">
            <v>Totalincome_tax_payable</v>
          </cell>
          <cell r="D208">
            <v>164</v>
          </cell>
          <cell r="E208">
            <v>3</v>
          </cell>
          <cell r="F208" t="str">
            <v>Total_3</v>
          </cell>
          <cell r="G208" t="str">
            <v>AddB</v>
          </cell>
          <cell r="I208" t="str">
            <v>Total Current Tax Assets</v>
          </cell>
          <cell r="J208">
            <v>8799</v>
          </cell>
          <cell r="K208">
            <v>-13360.35</v>
          </cell>
          <cell r="L208">
            <v>22159.35</v>
          </cell>
          <cell r="M208">
            <v>0</v>
          </cell>
          <cell r="N208" t="str">
            <v>Add</v>
          </cell>
          <cell r="O208">
            <v>0</v>
          </cell>
          <cell r="V208" t="str">
            <v>NA</v>
          </cell>
          <cell r="X208">
            <v>0</v>
          </cell>
          <cell r="Y208" t="b">
            <v>0</v>
          </cell>
          <cell r="Z208" t="b">
            <v>0</v>
          </cell>
          <cell r="AA208" t="b">
            <v>0</v>
          </cell>
          <cell r="AB208">
            <v>0</v>
          </cell>
          <cell r="AC208" t="b">
            <v>1</v>
          </cell>
          <cell r="AE208" t="str">
            <v>P</v>
          </cell>
          <cell r="AF208" t="str">
            <v/>
          </cell>
          <cell r="AG208">
            <v>0</v>
          </cell>
          <cell r="AI208" t="str">
            <v/>
          </cell>
        </row>
        <row r="209">
          <cell r="C209" t="str">
            <v>Totalother_assets</v>
          </cell>
          <cell r="D209">
            <v>165</v>
          </cell>
          <cell r="E209">
            <v>2</v>
          </cell>
          <cell r="F209" t="str">
            <v>Total_2</v>
          </cell>
          <cell r="G209" t="str">
            <v>AddB</v>
          </cell>
          <cell r="I209" t="str">
            <v>Total Other Assets</v>
          </cell>
          <cell r="J209">
            <v>70238.460000000006</v>
          </cell>
          <cell r="K209">
            <v>119062.46</v>
          </cell>
          <cell r="L209">
            <v>-48824</v>
          </cell>
          <cell r="M209">
            <v>0</v>
          </cell>
          <cell r="N209" t="str">
            <v>Add</v>
          </cell>
          <cell r="O209">
            <v>0</v>
          </cell>
          <cell r="V209" t="str">
            <v>NA</v>
          </cell>
          <cell r="X209">
            <v>0</v>
          </cell>
          <cell r="Y209" t="b">
            <v>0</v>
          </cell>
          <cell r="Z209" t="b">
            <v>0</v>
          </cell>
          <cell r="AA209" t="b">
            <v>0</v>
          </cell>
          <cell r="AB209">
            <v>0</v>
          </cell>
          <cell r="AC209" t="b">
            <v>1</v>
          </cell>
          <cell r="AE209" t="str">
            <v>P</v>
          </cell>
          <cell r="AF209" t="str">
            <v/>
          </cell>
          <cell r="AG209">
            <v>0</v>
          </cell>
          <cell r="AI209" t="str">
            <v/>
          </cell>
        </row>
        <row r="210">
          <cell r="C210" t="str">
            <v>TotalAssets</v>
          </cell>
          <cell r="D210">
            <v>166</v>
          </cell>
          <cell r="E210">
            <v>1</v>
          </cell>
          <cell r="F210" t="str">
            <v>Total_1</v>
          </cell>
          <cell r="G210" t="str">
            <v>AddB</v>
          </cell>
          <cell r="I210" t="str">
            <v>Total Assets</v>
          </cell>
          <cell r="J210">
            <v>844445.65</v>
          </cell>
          <cell r="K210">
            <v>744438.46</v>
          </cell>
          <cell r="L210">
            <v>100007.19</v>
          </cell>
          <cell r="M210">
            <v>0</v>
          </cell>
          <cell r="N210" t="str">
            <v>Add</v>
          </cell>
          <cell r="O210">
            <v>0</v>
          </cell>
          <cell r="V210" t="str">
            <v>NA</v>
          </cell>
          <cell r="X210">
            <v>0</v>
          </cell>
          <cell r="Y210" t="b">
            <v>0</v>
          </cell>
          <cell r="Z210" t="b">
            <v>0</v>
          </cell>
          <cell r="AA210" t="b">
            <v>0</v>
          </cell>
          <cell r="AB210">
            <v>0</v>
          </cell>
          <cell r="AC210" t="b">
            <v>1</v>
          </cell>
          <cell r="AE210" t="str">
            <v>P</v>
          </cell>
          <cell r="AF210" t="str">
            <v/>
          </cell>
          <cell r="AG210">
            <v>0</v>
          </cell>
          <cell r="AI210" t="str">
            <v/>
          </cell>
        </row>
        <row r="211">
          <cell r="C211" t="str">
            <v>Liabilities</v>
          </cell>
          <cell r="D211">
            <v>167</v>
          </cell>
          <cell r="E211">
            <v>1</v>
          </cell>
          <cell r="F211" t="str">
            <v>Header_1</v>
          </cell>
          <cell r="G211" t="str">
            <v>AddC</v>
          </cell>
          <cell r="I211" t="str">
            <v>Liabilities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O211">
            <v>0</v>
          </cell>
          <cell r="V211" t="str">
            <v>NA</v>
          </cell>
          <cell r="X211">
            <v>0</v>
          </cell>
          <cell r="Y211" t="b">
            <v>0</v>
          </cell>
          <cell r="Z211" t="b">
            <v>0</v>
          </cell>
          <cell r="AA211" t="b">
            <v>0</v>
          </cell>
          <cell r="AB211">
            <v>0</v>
          </cell>
          <cell r="AC211" t="b">
            <v>1</v>
          </cell>
          <cell r="AF211" t="str">
            <v/>
          </cell>
          <cell r="AG211">
            <v>0</v>
          </cell>
          <cell r="AI211" t="str">
            <v/>
          </cell>
        </row>
        <row r="212">
          <cell r="C212" t="str">
            <v>investments_dual</v>
          </cell>
          <cell r="D212">
            <v>168</v>
          </cell>
          <cell r="E212">
            <v>2</v>
          </cell>
          <cell r="F212" t="str">
            <v>Header_2</v>
          </cell>
          <cell r="G212" t="str">
            <v>AddC</v>
          </cell>
          <cell r="I212" t="str">
            <v>Investments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O212">
            <v>0</v>
          </cell>
          <cell r="V212" t="str">
            <v>NA</v>
          </cell>
          <cell r="X212">
            <v>0</v>
          </cell>
          <cell r="Y212" t="b">
            <v>0</v>
          </cell>
          <cell r="Z212" t="b">
            <v>0</v>
          </cell>
          <cell r="AA212" t="b">
            <v>0</v>
          </cell>
          <cell r="AB212">
            <v>0</v>
          </cell>
          <cell r="AC212" t="b">
            <v>1</v>
          </cell>
          <cell r="AF212" t="str">
            <v/>
          </cell>
          <cell r="AG212">
            <v>0</v>
          </cell>
          <cell r="AI212" t="str">
            <v/>
          </cell>
        </row>
        <row r="213">
          <cell r="C213" t="str">
            <v>investments_dual.investments.Cash</v>
          </cell>
          <cell r="D213">
            <v>169</v>
          </cell>
          <cell r="E213">
            <v>3</v>
          </cell>
          <cell r="F213" t="str">
            <v>Header_3</v>
          </cell>
          <cell r="G213" t="str">
            <v>AddC</v>
          </cell>
          <cell r="I213" t="str">
            <v>Cash and Cash Equivalents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O213">
            <v>0</v>
          </cell>
          <cell r="V213" t="str">
            <v>NA</v>
          </cell>
          <cell r="X213">
            <v>0</v>
          </cell>
          <cell r="Y213" t="b">
            <v>0</v>
          </cell>
          <cell r="Z213" t="b">
            <v>0</v>
          </cell>
          <cell r="AA213" t="b">
            <v>0</v>
          </cell>
          <cell r="AB213">
            <v>0</v>
          </cell>
          <cell r="AC213" t="b">
            <v>1</v>
          </cell>
          <cell r="AF213" t="str">
            <v/>
          </cell>
          <cell r="AG213">
            <v>0</v>
          </cell>
          <cell r="AI213" t="str">
            <v/>
          </cell>
        </row>
        <row r="214">
          <cell r="C214" t="str">
            <v>investments.Cash.1c97a14a-5c5e-4f14-a471-1cc06fdb9135</v>
          </cell>
          <cell r="D214">
            <v>170</v>
          </cell>
          <cell r="E214">
            <v>4</v>
          </cell>
          <cell r="F214" t="str">
            <v>Line_4</v>
          </cell>
          <cell r="G214" t="str">
            <v>AddC</v>
          </cell>
          <cell r="I214" t="str">
            <v>Sundry Creditor</v>
          </cell>
          <cell r="J214">
            <v>904.82</v>
          </cell>
          <cell r="K214">
            <v>904.82</v>
          </cell>
          <cell r="L214">
            <v>0</v>
          </cell>
          <cell r="M214">
            <v>0</v>
          </cell>
          <cell r="N214" t="str">
            <v>Add</v>
          </cell>
          <cell r="O214">
            <v>0</v>
          </cell>
          <cell r="V214" t="str">
            <v>NA</v>
          </cell>
          <cell r="X214">
            <v>0</v>
          </cell>
          <cell r="Y214" t="b">
            <v>0</v>
          </cell>
          <cell r="Z214" t="b">
            <v>0</v>
          </cell>
          <cell r="AA214" t="b">
            <v>0</v>
          </cell>
          <cell r="AB214">
            <v>0</v>
          </cell>
          <cell r="AC214" t="b">
            <v>1</v>
          </cell>
          <cell r="AE214" t="str">
            <v>P</v>
          </cell>
          <cell r="AF214" t="str">
            <v/>
          </cell>
          <cell r="AG214">
            <v>0</v>
          </cell>
          <cell r="AI214" t="str">
            <v/>
          </cell>
        </row>
        <row r="215">
          <cell r="C215" t="str">
            <v>Totalinvestments_dual.investments.Cash</v>
          </cell>
          <cell r="D215">
            <v>171</v>
          </cell>
          <cell r="E215">
            <v>3</v>
          </cell>
          <cell r="F215" t="str">
            <v>Total_3</v>
          </cell>
          <cell r="G215" t="str">
            <v>AddC</v>
          </cell>
          <cell r="I215" t="str">
            <v>Total Cash and Cash Equivalents</v>
          </cell>
          <cell r="J215">
            <v>904.82</v>
          </cell>
          <cell r="K215">
            <v>904.82</v>
          </cell>
          <cell r="L215">
            <v>0</v>
          </cell>
          <cell r="M215">
            <v>0</v>
          </cell>
          <cell r="N215" t="str">
            <v>Add</v>
          </cell>
          <cell r="O215">
            <v>0</v>
          </cell>
          <cell r="V215" t="str">
            <v>NA</v>
          </cell>
          <cell r="X215">
            <v>0</v>
          </cell>
          <cell r="Y215" t="b">
            <v>0</v>
          </cell>
          <cell r="Z215" t="b">
            <v>0</v>
          </cell>
          <cell r="AA215" t="b">
            <v>0</v>
          </cell>
          <cell r="AB215">
            <v>0</v>
          </cell>
          <cell r="AC215" t="b">
            <v>1</v>
          </cell>
          <cell r="AE215" t="str">
            <v>P</v>
          </cell>
          <cell r="AF215" t="str">
            <v/>
          </cell>
          <cell r="AG215">
            <v>0</v>
          </cell>
          <cell r="AI215" t="str">
            <v/>
          </cell>
        </row>
        <row r="216">
          <cell r="C216" t="str">
            <v>Totalinvestments_dual</v>
          </cell>
          <cell r="D216">
            <v>172</v>
          </cell>
          <cell r="E216">
            <v>2</v>
          </cell>
          <cell r="F216" t="str">
            <v>Total_2</v>
          </cell>
          <cell r="G216" t="str">
            <v>AddC</v>
          </cell>
          <cell r="I216" t="str">
            <v>Total Investments</v>
          </cell>
          <cell r="J216">
            <v>904.82</v>
          </cell>
          <cell r="K216">
            <v>904.82</v>
          </cell>
          <cell r="L216">
            <v>0</v>
          </cell>
          <cell r="M216">
            <v>0</v>
          </cell>
          <cell r="N216" t="str">
            <v>Add</v>
          </cell>
          <cell r="O216">
            <v>0</v>
          </cell>
          <cell r="V216" t="str">
            <v>NA</v>
          </cell>
          <cell r="X216">
            <v>0</v>
          </cell>
          <cell r="Y216" t="b">
            <v>0</v>
          </cell>
          <cell r="Z216" t="b">
            <v>0</v>
          </cell>
          <cell r="AA216" t="b">
            <v>0</v>
          </cell>
          <cell r="AB216">
            <v>0</v>
          </cell>
          <cell r="AC216" t="b">
            <v>1</v>
          </cell>
          <cell r="AE216" t="str">
            <v>P</v>
          </cell>
          <cell r="AF216" t="str">
            <v/>
          </cell>
          <cell r="AG216">
            <v>0</v>
          </cell>
          <cell r="AI216" t="str">
            <v/>
          </cell>
        </row>
        <row r="217">
          <cell r="C217" t="str">
            <v>borrowings_liable</v>
          </cell>
          <cell r="D217">
            <v>173</v>
          </cell>
          <cell r="E217">
            <v>2</v>
          </cell>
          <cell r="F217" t="str">
            <v>Header_2</v>
          </cell>
          <cell r="G217" t="str">
            <v>AddC</v>
          </cell>
          <cell r="I217" t="str">
            <v>Borrowings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0</v>
          </cell>
          <cell r="V217" t="str">
            <v>NA</v>
          </cell>
          <cell r="X217">
            <v>0</v>
          </cell>
          <cell r="Y217" t="b">
            <v>0</v>
          </cell>
          <cell r="Z217" t="b">
            <v>0</v>
          </cell>
          <cell r="AA217" t="b">
            <v>0</v>
          </cell>
          <cell r="AB217">
            <v>0</v>
          </cell>
          <cell r="AC217" t="b">
            <v>1</v>
          </cell>
          <cell r="AF217" t="str">
            <v/>
          </cell>
          <cell r="AG217">
            <v>0</v>
          </cell>
          <cell r="AI217" t="str">
            <v/>
          </cell>
        </row>
        <row r="218">
          <cell r="C218" t="str">
            <v>borrowings_limitedrec_liable</v>
          </cell>
          <cell r="D218">
            <v>174</v>
          </cell>
          <cell r="E218">
            <v>3</v>
          </cell>
          <cell r="F218" t="str">
            <v>Header_3</v>
          </cell>
          <cell r="G218" t="str">
            <v>AddC</v>
          </cell>
          <cell r="I218" t="str">
            <v>Limited Recourse Borrowing Arrangement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O218">
            <v>0</v>
          </cell>
          <cell r="V218" t="str">
            <v>NA</v>
          </cell>
          <cell r="X218">
            <v>0</v>
          </cell>
          <cell r="Y218" t="b">
            <v>0</v>
          </cell>
          <cell r="Z218" t="b">
            <v>0</v>
          </cell>
          <cell r="AA218" t="b">
            <v>0</v>
          </cell>
          <cell r="AB218">
            <v>0</v>
          </cell>
          <cell r="AC218" t="b">
            <v>1</v>
          </cell>
          <cell r="AF218" t="str">
            <v/>
          </cell>
          <cell r="AG218">
            <v>0</v>
          </cell>
          <cell r="AI218" t="str">
            <v/>
          </cell>
        </row>
        <row r="219">
          <cell r="C219" t="str">
            <v>borrowings_limitedrec_liable.a45999e7-25d7-405d-8cf1-8434fc90d684</v>
          </cell>
          <cell r="D219">
            <v>175</v>
          </cell>
          <cell r="E219">
            <v>4</v>
          </cell>
          <cell r="F219" t="str">
            <v>Line_4</v>
          </cell>
          <cell r="G219" t="str">
            <v>AddC</v>
          </cell>
          <cell r="I219" t="str">
            <v>Macquarie Loan 34891</v>
          </cell>
          <cell r="J219">
            <v>170850</v>
          </cell>
          <cell r="K219">
            <v>170850</v>
          </cell>
          <cell r="L219">
            <v>0</v>
          </cell>
          <cell r="M219">
            <v>0</v>
          </cell>
          <cell r="N219" t="str">
            <v>Add</v>
          </cell>
          <cell r="O219">
            <v>0</v>
          </cell>
          <cell r="V219" t="str">
            <v>NA</v>
          </cell>
          <cell r="X219">
            <v>0</v>
          </cell>
          <cell r="Y219" t="b">
            <v>0</v>
          </cell>
          <cell r="Z219" t="b">
            <v>0</v>
          </cell>
          <cell r="AA219" t="b">
            <v>0</v>
          </cell>
          <cell r="AB219">
            <v>0</v>
          </cell>
          <cell r="AC219" t="b">
            <v>1</v>
          </cell>
          <cell r="AE219" t="str">
            <v>P</v>
          </cell>
          <cell r="AF219" t="str">
            <v/>
          </cell>
          <cell r="AG219">
            <v>0</v>
          </cell>
          <cell r="AI219" t="str">
            <v/>
          </cell>
        </row>
        <row r="220">
          <cell r="C220" t="str">
            <v>borrowings_limitedrec_liable.60e74a36-5bb8-49a6-91ba-ec93c5dcfe80</v>
          </cell>
          <cell r="D220">
            <v>176</v>
          </cell>
          <cell r="E220">
            <v>4</v>
          </cell>
          <cell r="F220" t="str">
            <v>Line_4</v>
          </cell>
          <cell r="G220" t="str">
            <v>AddC</v>
          </cell>
          <cell r="I220" t="str">
            <v>Macquarie Loan 35705</v>
          </cell>
          <cell r="J220">
            <v>91904.67</v>
          </cell>
          <cell r="K220">
            <v>97137.36</v>
          </cell>
          <cell r="L220">
            <v>-5232.6899999999996</v>
          </cell>
          <cell r="M220">
            <v>0</v>
          </cell>
          <cell r="N220" t="str">
            <v>Add</v>
          </cell>
          <cell r="O220">
            <v>0</v>
          </cell>
          <cell r="V220" t="str">
            <v>NA</v>
          </cell>
          <cell r="X220">
            <v>0</v>
          </cell>
          <cell r="Y220" t="b">
            <v>0</v>
          </cell>
          <cell r="Z220" t="b">
            <v>0</v>
          </cell>
          <cell r="AA220" t="b">
            <v>0</v>
          </cell>
          <cell r="AB220">
            <v>0</v>
          </cell>
          <cell r="AC220" t="b">
            <v>1</v>
          </cell>
          <cell r="AE220" t="str">
            <v>P</v>
          </cell>
          <cell r="AF220" t="str">
            <v/>
          </cell>
          <cell r="AG220">
            <v>0</v>
          </cell>
          <cell r="AI220" t="str">
            <v/>
          </cell>
        </row>
        <row r="221">
          <cell r="C221" t="str">
            <v>Totalborrowings_limitedrec_liable</v>
          </cell>
          <cell r="D221">
            <v>177</v>
          </cell>
          <cell r="E221">
            <v>3</v>
          </cell>
          <cell r="F221" t="str">
            <v>Total_3</v>
          </cell>
          <cell r="G221" t="str">
            <v>AddC</v>
          </cell>
          <cell r="I221" t="str">
            <v>Total Limited Recourse Borrowing Arrangement</v>
          </cell>
          <cell r="J221">
            <v>262754.67</v>
          </cell>
          <cell r="K221">
            <v>267987.36</v>
          </cell>
          <cell r="L221">
            <v>-5232.6899999999996</v>
          </cell>
          <cell r="M221">
            <v>0</v>
          </cell>
          <cell r="N221" t="str">
            <v>Add</v>
          </cell>
          <cell r="O221">
            <v>0</v>
          </cell>
          <cell r="V221" t="str">
            <v>NA</v>
          </cell>
          <cell r="X221">
            <v>0</v>
          </cell>
          <cell r="Y221" t="b">
            <v>0</v>
          </cell>
          <cell r="Z221" t="b">
            <v>0</v>
          </cell>
          <cell r="AA221" t="b">
            <v>0</v>
          </cell>
          <cell r="AB221">
            <v>0</v>
          </cell>
          <cell r="AC221" t="b">
            <v>1</v>
          </cell>
          <cell r="AE221" t="str">
            <v>P</v>
          </cell>
          <cell r="AF221" t="str">
            <v/>
          </cell>
          <cell r="AG221">
            <v>0</v>
          </cell>
          <cell r="AI221" t="str">
            <v/>
          </cell>
        </row>
        <row r="222">
          <cell r="C222" t="str">
            <v>Totalborrowings_liable</v>
          </cell>
          <cell r="D222">
            <v>178</v>
          </cell>
          <cell r="E222">
            <v>2</v>
          </cell>
          <cell r="F222" t="str">
            <v>Total_2</v>
          </cell>
          <cell r="G222" t="str">
            <v>AddC</v>
          </cell>
          <cell r="I222" t="str">
            <v>Total Borrowings</v>
          </cell>
          <cell r="J222">
            <v>262754.67</v>
          </cell>
          <cell r="K222">
            <v>267987.36</v>
          </cell>
          <cell r="L222">
            <v>-5232.6899999999996</v>
          </cell>
          <cell r="M222">
            <v>0</v>
          </cell>
          <cell r="N222" t="str">
            <v>Add</v>
          </cell>
          <cell r="O222">
            <v>0</v>
          </cell>
          <cell r="V222" t="str">
            <v>NA</v>
          </cell>
          <cell r="X222">
            <v>0</v>
          </cell>
          <cell r="Y222" t="b">
            <v>0</v>
          </cell>
          <cell r="Z222" t="b">
            <v>0</v>
          </cell>
          <cell r="AA222" t="b">
            <v>0</v>
          </cell>
          <cell r="AB222">
            <v>0</v>
          </cell>
          <cell r="AC222" t="b">
            <v>1</v>
          </cell>
          <cell r="AE222" t="str">
            <v>P</v>
          </cell>
          <cell r="AF222" t="str">
            <v/>
          </cell>
          <cell r="AG222">
            <v>0</v>
          </cell>
          <cell r="AI222" t="str">
            <v/>
          </cell>
        </row>
        <row r="223">
          <cell r="C223" t="str">
            <v>provision_for_deferred_income_tax</v>
          </cell>
          <cell r="D223">
            <v>179</v>
          </cell>
          <cell r="E223">
            <v>2</v>
          </cell>
          <cell r="F223" t="str">
            <v>Header_2</v>
          </cell>
          <cell r="G223" t="str">
            <v>AddC</v>
          </cell>
          <cell r="I223" t="str">
            <v>Deferred Tax Liability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O223">
            <v>0</v>
          </cell>
          <cell r="V223" t="str">
            <v>NA</v>
          </cell>
          <cell r="X223">
            <v>0</v>
          </cell>
          <cell r="Y223" t="b">
            <v>0</v>
          </cell>
          <cell r="Z223" t="b">
            <v>0</v>
          </cell>
          <cell r="AA223" t="b">
            <v>0</v>
          </cell>
          <cell r="AB223">
            <v>0</v>
          </cell>
          <cell r="AC223" t="b">
            <v>1</v>
          </cell>
          <cell r="AF223" t="str">
            <v/>
          </cell>
          <cell r="AG223">
            <v>0</v>
          </cell>
          <cell r="AI223" t="str">
            <v/>
          </cell>
        </row>
        <row r="224">
          <cell r="C224" t="str">
            <v>deferred_income_tax_on_fund_income</v>
          </cell>
          <cell r="D224">
            <v>180</v>
          </cell>
          <cell r="E224">
            <v>3</v>
          </cell>
          <cell r="F224" t="str">
            <v>Line_3</v>
          </cell>
          <cell r="G224" t="str">
            <v>AddC</v>
          </cell>
          <cell r="I224" t="str">
            <v>Unrealised Gains/Losses</v>
          </cell>
          <cell r="J224">
            <v>34270.65</v>
          </cell>
          <cell r="K224">
            <v>20557.2</v>
          </cell>
          <cell r="L224">
            <v>13713.45</v>
          </cell>
          <cell r="M224">
            <v>0</v>
          </cell>
          <cell r="N224" t="str">
            <v>Add</v>
          </cell>
          <cell r="O224">
            <v>0</v>
          </cell>
          <cell r="V224" t="str">
            <v>NA</v>
          </cell>
          <cell r="X224">
            <v>0</v>
          </cell>
          <cell r="Y224" t="b">
            <v>0</v>
          </cell>
          <cell r="Z224" t="b">
            <v>0</v>
          </cell>
          <cell r="AA224" t="b">
            <v>0</v>
          </cell>
          <cell r="AB224">
            <v>0</v>
          </cell>
          <cell r="AC224" t="b">
            <v>1</v>
          </cell>
          <cell r="AE224" t="str">
            <v>P</v>
          </cell>
          <cell r="AF224" t="str">
            <v/>
          </cell>
          <cell r="AG224">
            <v>0</v>
          </cell>
          <cell r="AI224" t="str">
            <v/>
          </cell>
        </row>
        <row r="225">
          <cell r="C225" t="str">
            <v>Totalprovision_for_deferred_income_tax</v>
          </cell>
          <cell r="D225">
            <v>181</v>
          </cell>
          <cell r="E225">
            <v>2</v>
          </cell>
          <cell r="F225" t="str">
            <v>Total_2</v>
          </cell>
          <cell r="G225" t="str">
            <v>AddC</v>
          </cell>
          <cell r="I225" t="str">
            <v>Total Deferred Tax Liability</v>
          </cell>
          <cell r="J225">
            <v>34270.65</v>
          </cell>
          <cell r="K225">
            <v>20557.2</v>
          </cell>
          <cell r="L225">
            <v>13713.45</v>
          </cell>
          <cell r="M225">
            <v>0</v>
          </cell>
          <cell r="N225" t="str">
            <v>Add</v>
          </cell>
          <cell r="O225">
            <v>0</v>
          </cell>
          <cell r="V225" t="str">
            <v>NA</v>
          </cell>
          <cell r="X225">
            <v>0</v>
          </cell>
          <cell r="Y225" t="b">
            <v>0</v>
          </cell>
          <cell r="Z225" t="b">
            <v>0</v>
          </cell>
          <cell r="AA225" t="b">
            <v>0</v>
          </cell>
          <cell r="AB225">
            <v>0</v>
          </cell>
          <cell r="AC225" t="b">
            <v>1</v>
          </cell>
          <cell r="AE225" t="str">
            <v>P</v>
          </cell>
          <cell r="AF225" t="str">
            <v/>
          </cell>
          <cell r="AG225">
            <v>0</v>
          </cell>
          <cell r="AI225" t="str">
            <v/>
          </cell>
        </row>
        <row r="226">
          <cell r="C226" t="str">
            <v>other_taxes</v>
          </cell>
          <cell r="D226">
            <v>182</v>
          </cell>
          <cell r="E226">
            <v>2</v>
          </cell>
          <cell r="F226" t="str">
            <v>Header_2</v>
          </cell>
          <cell r="G226" t="str">
            <v>AddC</v>
          </cell>
          <cell r="I226" t="str">
            <v>Other Taxes Payable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O226">
            <v>0</v>
          </cell>
          <cell r="V226" t="str">
            <v>NA</v>
          </cell>
          <cell r="X226">
            <v>0</v>
          </cell>
          <cell r="Y226" t="b">
            <v>0</v>
          </cell>
          <cell r="Z226" t="b">
            <v>0</v>
          </cell>
          <cell r="AA226" t="b">
            <v>0</v>
          </cell>
          <cell r="AB226">
            <v>0</v>
          </cell>
          <cell r="AC226" t="b">
            <v>1</v>
          </cell>
          <cell r="AF226" t="str">
            <v/>
          </cell>
          <cell r="AG226">
            <v>0</v>
          </cell>
          <cell r="AI226" t="str">
            <v/>
          </cell>
        </row>
        <row r="227">
          <cell r="C227" t="str">
            <v>gst_payable_refundable</v>
          </cell>
          <cell r="D227">
            <v>183</v>
          </cell>
          <cell r="E227">
            <v>3</v>
          </cell>
          <cell r="F227" t="str">
            <v>Line_3</v>
          </cell>
          <cell r="G227" t="str">
            <v>AddC</v>
          </cell>
          <cell r="I227" t="str">
            <v>GST Payable/Refundable</v>
          </cell>
          <cell r="J227">
            <v>131.54</v>
          </cell>
          <cell r="K227">
            <v>10947.69</v>
          </cell>
          <cell r="L227">
            <v>-10816.15</v>
          </cell>
          <cell r="M227" t="str">
            <v>–</v>
          </cell>
          <cell r="N227" t="str">
            <v>Add</v>
          </cell>
          <cell r="O227">
            <v>1</v>
          </cell>
          <cell r="V227" t="str">
            <v>NA</v>
          </cell>
          <cell r="X227">
            <v>0</v>
          </cell>
          <cell r="Y227" t="b">
            <v>0</v>
          </cell>
          <cell r="Z227" t="b">
            <v>0</v>
          </cell>
          <cell r="AA227" t="b">
            <v>0</v>
          </cell>
          <cell r="AB227">
            <v>0</v>
          </cell>
          <cell r="AC227" t="b">
            <v>1</v>
          </cell>
          <cell r="AE227" t="str">
            <v>P</v>
          </cell>
          <cell r="AF227" t="str">
            <v/>
          </cell>
          <cell r="AG227">
            <v>0</v>
          </cell>
          <cell r="AI227" t="str">
            <v/>
          </cell>
        </row>
        <row r="228">
          <cell r="C228" t="str">
            <v>gst_payable_refundable</v>
          </cell>
          <cell r="D228">
            <v>183</v>
          </cell>
          <cell r="E228">
            <v>100</v>
          </cell>
          <cell r="G228" t="str">
            <v>AddC</v>
          </cell>
          <cell r="N228" t="str">
            <v>}</v>
          </cell>
          <cell r="P228" t="str">
            <v>gst_payable_refundable-100</v>
          </cell>
          <cell r="Q228" t="str">
            <v>LinkSheet</v>
          </cell>
          <cell r="R228" t="str">
            <v>31ee7252-7e5a-4685-bf5a-78c129eaf31e</v>
          </cell>
          <cell r="T228">
            <v>131.54</v>
          </cell>
          <cell r="U228" t="e">
            <v>#N/A</v>
          </cell>
          <cell r="V228">
            <v>0</v>
          </cell>
          <cell r="W228" t="str">
            <v>gst_payable_refundable-0</v>
          </cell>
          <cell r="X228">
            <v>0</v>
          </cell>
          <cell r="Y228" t="b">
            <v>0</v>
          </cell>
          <cell r="Z228" t="b">
            <v>0</v>
          </cell>
          <cell r="AA228" t="b">
            <v>0</v>
          </cell>
          <cell r="AB228">
            <v>0</v>
          </cell>
          <cell r="AC228" t="b">
            <v>0</v>
          </cell>
          <cell r="AD228" t="str">
            <v>GST Rec</v>
          </cell>
          <cell r="AE228" t="str">
            <v>P</v>
          </cell>
          <cell r="AF228" t="str">
            <v>]</v>
          </cell>
          <cell r="AG228">
            <v>0</v>
          </cell>
          <cell r="AI228" t="str">
            <v/>
          </cell>
          <cell r="AL228" t="str">
            <v>P</v>
          </cell>
          <cell r="AM228" t="str">
            <v>Q</v>
          </cell>
        </row>
        <row r="229">
          <cell r="C229" t="str">
            <v>Totalother_taxes</v>
          </cell>
          <cell r="D229">
            <v>184</v>
          </cell>
          <cell r="E229">
            <v>2</v>
          </cell>
          <cell r="F229" t="str">
            <v>Total_2</v>
          </cell>
          <cell r="G229" t="str">
            <v>AddC</v>
          </cell>
          <cell r="I229" t="str">
            <v>Total Other Taxes Payable</v>
          </cell>
          <cell r="J229">
            <v>131.54</v>
          </cell>
          <cell r="K229">
            <v>10947.69</v>
          </cell>
          <cell r="L229">
            <v>-10816.15</v>
          </cell>
          <cell r="M229">
            <v>0</v>
          </cell>
          <cell r="N229" t="str">
            <v>Add</v>
          </cell>
          <cell r="O229">
            <v>0</v>
          </cell>
          <cell r="V229" t="str">
            <v>NA</v>
          </cell>
          <cell r="X229">
            <v>0</v>
          </cell>
          <cell r="Y229" t="b">
            <v>0</v>
          </cell>
          <cell r="Z229" t="b">
            <v>0</v>
          </cell>
          <cell r="AA229" t="b">
            <v>0</v>
          </cell>
          <cell r="AB229">
            <v>0</v>
          </cell>
          <cell r="AC229" t="b">
            <v>1</v>
          </cell>
          <cell r="AE229" t="str">
            <v>P</v>
          </cell>
          <cell r="AF229" t="str">
            <v/>
          </cell>
          <cell r="AG229">
            <v>0</v>
          </cell>
          <cell r="AI229" t="str">
            <v/>
          </cell>
        </row>
        <row r="230">
          <cell r="C230" t="str">
            <v>TotalLiabilities</v>
          </cell>
          <cell r="D230">
            <v>185</v>
          </cell>
          <cell r="E230">
            <v>1</v>
          </cell>
          <cell r="F230" t="str">
            <v>Total_1</v>
          </cell>
          <cell r="G230" t="str">
            <v>AddC</v>
          </cell>
          <cell r="I230" t="str">
            <v>Total Liabilities</v>
          </cell>
          <cell r="J230">
            <v>298061.68</v>
          </cell>
          <cell r="K230">
            <v>300397.07</v>
          </cell>
          <cell r="L230">
            <v>-2335.39</v>
          </cell>
          <cell r="M230">
            <v>0</v>
          </cell>
          <cell r="N230" t="str">
            <v>Add</v>
          </cell>
          <cell r="O230">
            <v>0</v>
          </cell>
          <cell r="V230" t="str">
            <v>NA</v>
          </cell>
          <cell r="X230">
            <v>0</v>
          </cell>
          <cell r="Y230" t="b">
            <v>0</v>
          </cell>
          <cell r="Z230" t="b">
            <v>0</v>
          </cell>
          <cell r="AA230" t="b">
            <v>0</v>
          </cell>
          <cell r="AB230">
            <v>0</v>
          </cell>
          <cell r="AC230" t="b">
            <v>1</v>
          </cell>
          <cell r="AE230" t="str">
            <v>P</v>
          </cell>
          <cell r="AF230" t="str">
            <v/>
          </cell>
          <cell r="AG230">
            <v>0</v>
          </cell>
          <cell r="AI230" t="str">
            <v/>
          </cell>
        </row>
        <row r="231">
          <cell r="C231" t="str">
            <v>Member Entitlements</v>
          </cell>
          <cell r="D231">
            <v>186</v>
          </cell>
          <cell r="E231">
            <v>1</v>
          </cell>
          <cell r="F231" t="str">
            <v>Header_1</v>
          </cell>
          <cell r="G231" t="str">
            <v>AddD</v>
          </cell>
          <cell r="I231" t="str">
            <v>Member Entitlements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O231">
            <v>0</v>
          </cell>
          <cell r="V231" t="str">
            <v>NA</v>
          </cell>
          <cell r="X231">
            <v>0</v>
          </cell>
          <cell r="Y231" t="b">
            <v>0</v>
          </cell>
          <cell r="Z231" t="b">
            <v>0</v>
          </cell>
          <cell r="AA231" t="b">
            <v>0</v>
          </cell>
          <cell r="AB231">
            <v>0</v>
          </cell>
          <cell r="AC231" t="b">
            <v>1</v>
          </cell>
          <cell r="AF231" t="str">
            <v/>
          </cell>
          <cell r="AG231">
            <v>0</v>
          </cell>
          <cell r="AI231" t="str">
            <v/>
          </cell>
        </row>
        <row r="232">
          <cell r="C232" t="str">
            <v>members_entitlements_accounts</v>
          </cell>
          <cell r="D232">
            <v>187</v>
          </cell>
          <cell r="E232">
            <v>2</v>
          </cell>
          <cell r="F232" t="str">
            <v>Header_2</v>
          </cell>
          <cell r="G232" t="str">
            <v>AddD</v>
          </cell>
          <cell r="I232" t="str">
            <v>Member Entitlement Accounts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O232">
            <v>0</v>
          </cell>
          <cell r="V232" t="str">
            <v>NA</v>
          </cell>
          <cell r="X232">
            <v>0</v>
          </cell>
          <cell r="Y232" t="b">
            <v>0</v>
          </cell>
          <cell r="Z232" t="b">
            <v>0</v>
          </cell>
          <cell r="AA232" t="b">
            <v>0</v>
          </cell>
          <cell r="AB232">
            <v>0</v>
          </cell>
          <cell r="AC232" t="b">
            <v>1</v>
          </cell>
          <cell r="AF232" t="str">
            <v/>
          </cell>
          <cell r="AG232">
            <v>0</v>
          </cell>
          <cell r="AI232" t="str">
            <v/>
          </cell>
        </row>
        <row r="233">
          <cell r="C233" t="str">
            <v>members_entitlements_accounts.1</v>
          </cell>
          <cell r="D233">
            <v>188</v>
          </cell>
          <cell r="E233">
            <v>3</v>
          </cell>
          <cell r="F233" t="str">
            <v>Header_3</v>
          </cell>
          <cell r="G233" t="str">
            <v>AddD</v>
          </cell>
          <cell r="I233" t="str">
            <v>Mr Jason Glass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O233">
            <v>0</v>
          </cell>
          <cell r="V233" t="str">
            <v>NA</v>
          </cell>
          <cell r="X233">
            <v>0</v>
          </cell>
          <cell r="Y233" t="b">
            <v>0</v>
          </cell>
          <cell r="Z233" t="b">
            <v>0</v>
          </cell>
          <cell r="AA233" t="b">
            <v>0</v>
          </cell>
          <cell r="AB233">
            <v>0</v>
          </cell>
          <cell r="AC233" t="b">
            <v>1</v>
          </cell>
          <cell r="AF233" t="str">
            <v/>
          </cell>
          <cell r="AG233">
            <v>0</v>
          </cell>
          <cell r="AI233" t="str">
            <v/>
          </cell>
        </row>
        <row r="234">
          <cell r="C234" t="str">
            <v>members_entitlements_accounts.1.6dc020d3-f5b7-4c30-9b32-21fef4d7a642</v>
          </cell>
          <cell r="D234">
            <v>189</v>
          </cell>
          <cell r="E234">
            <v>4</v>
          </cell>
          <cell r="F234" t="str">
            <v>Line_4</v>
          </cell>
          <cell r="G234" t="str">
            <v>AddD</v>
          </cell>
          <cell r="I234" t="str">
            <v>Accumulation</v>
          </cell>
          <cell r="J234">
            <v>251691.73</v>
          </cell>
          <cell r="K234">
            <v>204487.16</v>
          </cell>
          <cell r="L234">
            <v>47204.57</v>
          </cell>
          <cell r="M234">
            <v>0</v>
          </cell>
          <cell r="N234" t="str">
            <v>Add</v>
          </cell>
          <cell r="O234">
            <v>0</v>
          </cell>
          <cell r="V234" t="str">
            <v>NA</v>
          </cell>
          <cell r="X234">
            <v>0</v>
          </cell>
          <cell r="Y234" t="b">
            <v>0</v>
          </cell>
          <cell r="Z234" t="b">
            <v>0</v>
          </cell>
          <cell r="AA234" t="b">
            <v>0</v>
          </cell>
          <cell r="AB234">
            <v>0</v>
          </cell>
          <cell r="AC234" t="b">
            <v>1</v>
          </cell>
          <cell r="AE234" t="str">
            <v>P</v>
          </cell>
          <cell r="AF234" t="str">
            <v/>
          </cell>
          <cell r="AG234">
            <v>0</v>
          </cell>
          <cell r="AI234" t="str">
            <v/>
          </cell>
        </row>
        <row r="235">
          <cell r="C235" t="str">
            <v>Totalmembers_entitlements_accounts.1</v>
          </cell>
          <cell r="D235">
            <v>190</v>
          </cell>
          <cell r="E235">
            <v>3</v>
          </cell>
          <cell r="F235" t="str">
            <v>Total_3</v>
          </cell>
          <cell r="G235" t="str">
            <v>AddD</v>
          </cell>
          <cell r="I235" t="str">
            <v>Total Mr Jason Glass</v>
          </cell>
          <cell r="J235">
            <v>251691.73</v>
          </cell>
          <cell r="K235">
            <v>204487.16</v>
          </cell>
          <cell r="L235">
            <v>47204.57</v>
          </cell>
          <cell r="M235">
            <v>0</v>
          </cell>
          <cell r="N235" t="str">
            <v>Add</v>
          </cell>
          <cell r="O235">
            <v>0</v>
          </cell>
          <cell r="V235" t="str">
            <v>NA</v>
          </cell>
          <cell r="X235">
            <v>0</v>
          </cell>
          <cell r="Y235" t="b">
            <v>0</v>
          </cell>
          <cell r="Z235" t="b">
            <v>0</v>
          </cell>
          <cell r="AA235" t="b">
            <v>0</v>
          </cell>
          <cell r="AB235">
            <v>0</v>
          </cell>
          <cell r="AC235" t="b">
            <v>1</v>
          </cell>
          <cell r="AE235" t="str">
            <v>P</v>
          </cell>
          <cell r="AF235" t="str">
            <v/>
          </cell>
          <cell r="AG235">
            <v>0</v>
          </cell>
          <cell r="AI235" t="str">
            <v/>
          </cell>
        </row>
        <row r="236">
          <cell r="C236" t="str">
            <v>members_entitlements_accounts.2</v>
          </cell>
          <cell r="D236">
            <v>191</v>
          </cell>
          <cell r="E236">
            <v>3</v>
          </cell>
          <cell r="F236" t="str">
            <v>Header_3</v>
          </cell>
          <cell r="G236" t="str">
            <v>AddD</v>
          </cell>
          <cell r="I236" t="str">
            <v>Mrs Christa Glass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O236">
            <v>0</v>
          </cell>
          <cell r="V236" t="str">
            <v>NA</v>
          </cell>
          <cell r="X236">
            <v>0</v>
          </cell>
          <cell r="Y236" t="b">
            <v>0</v>
          </cell>
          <cell r="Z236" t="b">
            <v>0</v>
          </cell>
          <cell r="AA236" t="b">
            <v>0</v>
          </cell>
          <cell r="AB236">
            <v>0</v>
          </cell>
          <cell r="AC236" t="b">
            <v>1</v>
          </cell>
          <cell r="AF236" t="str">
            <v/>
          </cell>
          <cell r="AG236">
            <v>0</v>
          </cell>
          <cell r="AI236" t="str">
            <v/>
          </cell>
        </row>
        <row r="237">
          <cell r="C237" t="str">
            <v>members_entitlements_accounts.2.41786c2b-b63d-4729-b8de-abfcc8efe8b6</v>
          </cell>
          <cell r="D237">
            <v>192</v>
          </cell>
          <cell r="E237">
            <v>4</v>
          </cell>
          <cell r="F237" t="str">
            <v>Line_4</v>
          </cell>
          <cell r="G237" t="str">
            <v>AddD</v>
          </cell>
          <cell r="I237" t="str">
            <v>Accumulation</v>
          </cell>
          <cell r="J237">
            <v>294692.24</v>
          </cell>
          <cell r="K237">
            <v>239554.23</v>
          </cell>
          <cell r="L237">
            <v>55138.01</v>
          </cell>
          <cell r="M237">
            <v>0</v>
          </cell>
          <cell r="N237" t="str">
            <v>Add</v>
          </cell>
          <cell r="O237">
            <v>0</v>
          </cell>
          <cell r="V237" t="str">
            <v>NA</v>
          </cell>
          <cell r="X237">
            <v>0</v>
          </cell>
          <cell r="Y237" t="b">
            <v>0</v>
          </cell>
          <cell r="Z237" t="b">
            <v>0</v>
          </cell>
          <cell r="AA237" t="b">
            <v>0</v>
          </cell>
          <cell r="AB237">
            <v>0</v>
          </cell>
          <cell r="AC237" t="b">
            <v>1</v>
          </cell>
          <cell r="AE237" t="str">
            <v>P</v>
          </cell>
          <cell r="AF237" t="str">
            <v/>
          </cell>
          <cell r="AG237">
            <v>0</v>
          </cell>
          <cell r="AI237" t="str">
            <v/>
          </cell>
        </row>
        <row r="238">
          <cell r="C238" t="str">
            <v>Totalmembers_entitlements_accounts.2</v>
          </cell>
          <cell r="D238">
            <v>193</v>
          </cell>
          <cell r="E238">
            <v>3</v>
          </cell>
          <cell r="F238" t="str">
            <v>Total_3</v>
          </cell>
          <cell r="G238" t="str">
            <v>AddD</v>
          </cell>
          <cell r="I238" t="str">
            <v>Total Mrs Christa Glass</v>
          </cell>
          <cell r="J238">
            <v>294692.24</v>
          </cell>
          <cell r="K238">
            <v>239554.23</v>
          </cell>
          <cell r="L238">
            <v>55138.01</v>
          </cell>
          <cell r="M238">
            <v>0</v>
          </cell>
          <cell r="N238" t="str">
            <v>Add</v>
          </cell>
          <cell r="O238">
            <v>0</v>
          </cell>
          <cell r="V238" t="str">
            <v>NA</v>
          </cell>
          <cell r="X238">
            <v>0</v>
          </cell>
          <cell r="Y238" t="b">
            <v>0</v>
          </cell>
          <cell r="Z238" t="b">
            <v>0</v>
          </cell>
          <cell r="AA238" t="b">
            <v>0</v>
          </cell>
          <cell r="AB238">
            <v>0</v>
          </cell>
          <cell r="AC238" t="b">
            <v>1</v>
          </cell>
          <cell r="AE238" t="str">
            <v>P</v>
          </cell>
          <cell r="AF238" t="str">
            <v/>
          </cell>
          <cell r="AG238">
            <v>0</v>
          </cell>
          <cell r="AI238" t="str">
            <v/>
          </cell>
        </row>
        <row r="239">
          <cell r="C239" t="str">
            <v>Totalmembers_entitlements_accounts</v>
          </cell>
          <cell r="D239">
            <v>194</v>
          </cell>
          <cell r="E239">
            <v>2</v>
          </cell>
          <cell r="F239" t="str">
            <v>Total_2</v>
          </cell>
          <cell r="G239" t="str">
            <v>AddD</v>
          </cell>
          <cell r="I239" t="str">
            <v>Total Member Entitlement Accounts</v>
          </cell>
          <cell r="J239">
            <v>546383.97</v>
          </cell>
          <cell r="K239">
            <v>444041.39</v>
          </cell>
          <cell r="L239">
            <v>102342.58</v>
          </cell>
          <cell r="M239">
            <v>0</v>
          </cell>
          <cell r="N239" t="str">
            <v>Add</v>
          </cell>
          <cell r="O239">
            <v>0</v>
          </cell>
          <cell r="V239" t="str">
            <v>NA</v>
          </cell>
          <cell r="X239">
            <v>0</v>
          </cell>
          <cell r="Y239" t="b">
            <v>0</v>
          </cell>
          <cell r="Z239" t="b">
            <v>0</v>
          </cell>
          <cell r="AA239" t="b">
            <v>0</v>
          </cell>
          <cell r="AB239">
            <v>0</v>
          </cell>
          <cell r="AC239" t="b">
            <v>1</v>
          </cell>
          <cell r="AE239" t="str">
            <v>P</v>
          </cell>
          <cell r="AF239" t="str">
            <v/>
          </cell>
          <cell r="AG239">
            <v>0</v>
          </cell>
          <cell r="AI239" t="str">
            <v/>
          </cell>
        </row>
        <row r="240">
          <cell r="C240" t="str">
            <v>TotalMember Entitlements</v>
          </cell>
          <cell r="D240">
            <v>195</v>
          </cell>
          <cell r="E240">
            <v>1</v>
          </cell>
          <cell r="F240" t="str">
            <v>Total_1</v>
          </cell>
          <cell r="G240" t="str">
            <v>AddD</v>
          </cell>
          <cell r="I240" t="str">
            <v>Total Member Entitlements</v>
          </cell>
          <cell r="J240">
            <v>546383.97</v>
          </cell>
          <cell r="K240">
            <v>444041.39</v>
          </cell>
          <cell r="L240">
            <v>102342.58</v>
          </cell>
          <cell r="M240">
            <v>0</v>
          </cell>
          <cell r="N240" t="str">
            <v>Add</v>
          </cell>
          <cell r="O240">
            <v>0</v>
          </cell>
          <cell r="V240" t="str">
            <v>NA</v>
          </cell>
          <cell r="X240">
            <v>0</v>
          </cell>
          <cell r="Y240" t="b">
            <v>0</v>
          </cell>
          <cell r="Z240" t="b">
            <v>0</v>
          </cell>
          <cell r="AA240" t="b">
            <v>0</v>
          </cell>
          <cell r="AB240">
            <v>0</v>
          </cell>
          <cell r="AC240" t="b">
            <v>1</v>
          </cell>
          <cell r="AE240" t="str">
            <v>P</v>
          </cell>
          <cell r="AF240" t="str">
            <v/>
          </cell>
          <cell r="AG240">
            <v>0</v>
          </cell>
          <cell r="AI240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CB74-E4D0-4B6C-8D66-218801A6B10D}">
  <dimension ref="A1:N16"/>
  <sheetViews>
    <sheetView tabSelected="1" workbookViewId="0">
      <selection activeCell="L18" sqref="L18"/>
    </sheetView>
  </sheetViews>
  <sheetFormatPr defaultRowHeight="14.5" x14ac:dyDescent="0.35"/>
  <cols>
    <col min="1" max="1" width="25.81640625" customWidth="1"/>
    <col min="2" max="2" width="10.08984375" bestFit="1" customWidth="1"/>
    <col min="3" max="3" width="9.08984375" bestFit="1" customWidth="1"/>
    <col min="4" max="5" width="10.08984375" bestFit="1" customWidth="1"/>
    <col min="6" max="6" width="9.08984375" bestFit="1" customWidth="1"/>
    <col min="7" max="7" width="10.08984375" bestFit="1" customWidth="1"/>
    <col min="8" max="8" width="10.7265625" bestFit="1" customWidth="1"/>
    <col min="9" max="9" width="9.08984375" customWidth="1"/>
    <col min="10" max="11" width="10.08984375" bestFit="1" customWidth="1"/>
    <col min="12" max="12" width="9.08984375" bestFit="1" customWidth="1"/>
    <col min="13" max="13" width="10.08984375" bestFit="1" customWidth="1"/>
  </cols>
  <sheetData>
    <row r="1" spans="1:14" x14ac:dyDescent="0.35">
      <c r="A1" s="1" t="s">
        <v>0</v>
      </c>
      <c r="B1" s="2">
        <v>2018</v>
      </c>
      <c r="C1" s="3"/>
      <c r="D1" s="4"/>
      <c r="E1" s="3">
        <v>2019</v>
      </c>
      <c r="F1" s="3"/>
      <c r="G1" s="3"/>
      <c r="H1" s="2" t="s">
        <v>1</v>
      </c>
      <c r="I1" s="3"/>
      <c r="J1" s="4"/>
      <c r="K1" s="2" t="s">
        <v>2</v>
      </c>
      <c r="L1" s="3"/>
      <c r="M1" s="4"/>
    </row>
    <row r="2" spans="1:14" x14ac:dyDescent="0.35">
      <c r="B2" s="5" t="s">
        <v>3</v>
      </c>
      <c r="C2" t="s">
        <v>4</v>
      </c>
      <c r="D2" s="6" t="s">
        <v>5</v>
      </c>
      <c r="E2" t="s">
        <v>3</v>
      </c>
      <c r="F2" t="s">
        <v>4</v>
      </c>
      <c r="G2" t="s">
        <v>5</v>
      </c>
      <c r="H2" s="7" t="s">
        <v>3</v>
      </c>
      <c r="I2" t="s">
        <v>4</v>
      </c>
      <c r="J2" s="6" t="s">
        <v>5</v>
      </c>
      <c r="K2" s="5" t="s">
        <v>3</v>
      </c>
      <c r="L2" t="s">
        <v>4</v>
      </c>
      <c r="M2" s="6" t="s">
        <v>5</v>
      </c>
    </row>
    <row r="3" spans="1:14" x14ac:dyDescent="0.35">
      <c r="A3" t="s">
        <v>6</v>
      </c>
      <c r="B3" s="8">
        <v>16830</v>
      </c>
      <c r="C3" s="9">
        <v>1530</v>
      </c>
      <c r="D3" s="10">
        <f>+B3-C3</f>
        <v>15300</v>
      </c>
      <c r="E3" s="9">
        <v>20020</v>
      </c>
      <c r="F3" s="9">
        <v>1820</v>
      </c>
      <c r="G3" s="9">
        <f>+E3-F3</f>
        <v>18200</v>
      </c>
      <c r="H3" s="11">
        <f>+B3+E3</f>
        <v>36850</v>
      </c>
      <c r="I3" s="8">
        <f t="shared" ref="I3:J5" si="0">+C3+F3</f>
        <v>3350</v>
      </c>
      <c r="J3" s="8">
        <f t="shared" si="0"/>
        <v>33500</v>
      </c>
      <c r="K3" s="8">
        <v>20020</v>
      </c>
      <c r="L3" s="9">
        <f>+K3/11</f>
        <v>1820</v>
      </c>
      <c r="M3" s="10">
        <f>+K3-L3</f>
        <v>18200</v>
      </c>
    </row>
    <row r="4" spans="1:14" x14ac:dyDescent="0.35">
      <c r="A4" t="s">
        <v>7</v>
      </c>
      <c r="B4" s="8">
        <v>15455</v>
      </c>
      <c r="C4" s="9">
        <v>1405</v>
      </c>
      <c r="D4" s="10">
        <f>+B4-C4</f>
        <v>14050</v>
      </c>
      <c r="E4" s="9">
        <v>18824.150000000001</v>
      </c>
      <c r="F4" s="9">
        <v>1711.3</v>
      </c>
      <c r="G4" s="9">
        <f>+E4-F4</f>
        <v>17112.850000000002</v>
      </c>
      <c r="H4" s="11">
        <f>+B4+E4</f>
        <v>34279.15</v>
      </c>
      <c r="I4" s="8">
        <f t="shared" si="0"/>
        <v>3116.3</v>
      </c>
      <c r="J4" s="8">
        <f t="shared" si="0"/>
        <v>31162.850000000002</v>
      </c>
      <c r="K4" s="12">
        <v>21390.45</v>
      </c>
      <c r="L4" s="13">
        <v>1944.58</v>
      </c>
      <c r="M4" s="14">
        <f>+K4-L4</f>
        <v>19445.870000000003</v>
      </c>
    </row>
    <row r="5" spans="1:14" x14ac:dyDescent="0.35">
      <c r="A5" t="s">
        <v>8</v>
      </c>
      <c r="B5" s="8">
        <f>+B4-B3</f>
        <v>-1375</v>
      </c>
      <c r="C5" s="9">
        <f t="shared" ref="C5:D5" si="1">+C4-C3</f>
        <v>-125</v>
      </c>
      <c r="D5" s="10">
        <f t="shared" si="1"/>
        <v>-1250</v>
      </c>
      <c r="E5" s="9">
        <f>+E4-E3</f>
        <v>-1195.8499999999985</v>
      </c>
      <c r="F5" s="9">
        <f t="shared" ref="F5:G5" si="2">+F4-F3</f>
        <v>-108.70000000000005</v>
      </c>
      <c r="G5" s="9">
        <f t="shared" si="2"/>
        <v>-1087.1499999999978</v>
      </c>
      <c r="H5" s="15">
        <f>+B5+E5</f>
        <v>-2570.8499999999985</v>
      </c>
      <c r="I5" s="8">
        <f t="shared" si="0"/>
        <v>-233.70000000000005</v>
      </c>
      <c r="J5" s="8">
        <f t="shared" si="0"/>
        <v>-2337.1499999999978</v>
      </c>
      <c r="K5" s="9">
        <f t="shared" ref="K5:M5" si="3">+K4-K3</f>
        <v>1370.4500000000007</v>
      </c>
      <c r="L5" s="9">
        <f t="shared" si="3"/>
        <v>124.57999999999993</v>
      </c>
      <c r="M5" s="9">
        <f t="shared" si="3"/>
        <v>1245.8700000000026</v>
      </c>
    </row>
    <row r="6" spans="1:14" x14ac:dyDescent="0.35">
      <c r="B6" s="8"/>
      <c r="C6" s="9"/>
      <c r="D6" s="10"/>
      <c r="E6" s="9"/>
      <c r="F6" s="9"/>
      <c r="G6" s="9"/>
      <c r="H6" s="11"/>
      <c r="I6" s="9"/>
      <c r="J6" s="10"/>
      <c r="K6" s="16">
        <f>+H5+K5</f>
        <v>-1200.3999999999978</v>
      </c>
      <c r="L6" s="16">
        <f t="shared" ref="L6:M6" si="4">+I5+L5</f>
        <v>-109.12000000000012</v>
      </c>
      <c r="M6" s="16">
        <f t="shared" si="4"/>
        <v>-1091.2799999999952</v>
      </c>
      <c r="N6" t="s">
        <v>9</v>
      </c>
    </row>
    <row r="7" spans="1:14" x14ac:dyDescent="0.35">
      <c r="A7" s="1" t="s">
        <v>10</v>
      </c>
      <c r="B7" s="8"/>
      <c r="C7" s="9"/>
      <c r="D7" s="10"/>
      <c r="E7" s="9"/>
      <c r="F7" s="9"/>
      <c r="G7" s="9"/>
      <c r="H7" s="11"/>
      <c r="I7" s="9"/>
      <c r="J7" s="10"/>
      <c r="K7" s="8"/>
      <c r="L7" s="9"/>
      <c r="M7" s="10"/>
    </row>
    <row r="8" spans="1:14" x14ac:dyDescent="0.35">
      <c r="A8" t="s">
        <v>11</v>
      </c>
      <c r="B8" s="8">
        <v>-541.32000000000005</v>
      </c>
      <c r="C8" s="9"/>
      <c r="D8" s="10">
        <f>+B8</f>
        <v>-541.32000000000005</v>
      </c>
      <c r="E8" s="9">
        <v>-568.71</v>
      </c>
      <c r="F8" s="9"/>
      <c r="G8" s="9">
        <f>+E8</f>
        <v>-568.71</v>
      </c>
      <c r="H8" s="11">
        <f>+B8+E8</f>
        <v>-1110.0300000000002</v>
      </c>
      <c r="I8" s="8">
        <f t="shared" ref="I8:J12" si="5">+C8+F8</f>
        <v>0</v>
      </c>
      <c r="J8" s="8">
        <f t="shared" si="5"/>
        <v>-1110.0300000000002</v>
      </c>
      <c r="K8" s="8">
        <v>-583.70000000000005</v>
      </c>
      <c r="L8" s="9"/>
      <c r="M8" s="10">
        <f>+K8</f>
        <v>-583.70000000000005</v>
      </c>
    </row>
    <row r="9" spans="1:14" x14ac:dyDescent="0.35">
      <c r="A9" t="s">
        <v>12</v>
      </c>
      <c r="B9" s="8">
        <v>-34.32</v>
      </c>
      <c r="C9" s="9"/>
      <c r="D9" s="10">
        <f>+B9</f>
        <v>-34.32</v>
      </c>
      <c r="E9" s="9">
        <v>-68.37</v>
      </c>
      <c r="F9" s="9"/>
      <c r="G9" s="9">
        <f>+E9</f>
        <v>-68.37</v>
      </c>
      <c r="H9" s="11">
        <f t="shared" ref="H9:H12" si="6">+B9+E9</f>
        <v>-102.69</v>
      </c>
      <c r="I9" s="8">
        <f t="shared" si="5"/>
        <v>0</v>
      </c>
      <c r="J9" s="8">
        <f t="shared" si="5"/>
        <v>-102.69</v>
      </c>
      <c r="K9" s="8">
        <v>-62.42</v>
      </c>
      <c r="L9" s="9"/>
      <c r="M9" s="10">
        <f>+K9</f>
        <v>-62.42</v>
      </c>
    </row>
    <row r="10" spans="1:14" x14ac:dyDescent="0.35">
      <c r="A10" t="s">
        <v>13</v>
      </c>
      <c r="B10" s="8">
        <f>+C10+D10</f>
        <v>-1022.23</v>
      </c>
      <c r="C10" s="9">
        <v>-92.93</v>
      </c>
      <c r="D10" s="10">
        <v>-929.3</v>
      </c>
      <c r="E10" s="9">
        <f>+F10+G10</f>
        <v>-2005.24</v>
      </c>
      <c r="F10" s="9">
        <v>-92.93</v>
      </c>
      <c r="G10" s="9">
        <v>-1912.31</v>
      </c>
      <c r="H10" s="11">
        <f t="shared" si="6"/>
        <v>-3027.4700000000003</v>
      </c>
      <c r="I10" s="8">
        <f t="shared" si="5"/>
        <v>-185.86</v>
      </c>
      <c r="J10" s="8">
        <f t="shared" si="5"/>
        <v>-2841.6099999999997</v>
      </c>
      <c r="K10" s="8">
        <f>+L10+M10</f>
        <v>-2585.5</v>
      </c>
      <c r="L10" s="9">
        <v>-235.05</v>
      </c>
      <c r="M10" s="10">
        <v>-2350.4499999999998</v>
      </c>
    </row>
    <row r="11" spans="1:14" x14ac:dyDescent="0.35">
      <c r="A11" t="s">
        <v>14</v>
      </c>
      <c r="B11" s="8">
        <f>+C11+D11</f>
        <v>-772.5</v>
      </c>
      <c r="C11" s="9">
        <v>-70.25</v>
      </c>
      <c r="D11" s="10">
        <v>-702.25</v>
      </c>
      <c r="E11" s="9">
        <f>+F11+G11</f>
        <v>-798.18</v>
      </c>
      <c r="F11" s="9">
        <v>-72.55</v>
      </c>
      <c r="G11" s="9">
        <v>-725.63</v>
      </c>
      <c r="H11" s="11">
        <f t="shared" si="6"/>
        <v>-1570.6799999999998</v>
      </c>
      <c r="I11" s="8">
        <f t="shared" si="5"/>
        <v>-142.80000000000001</v>
      </c>
      <c r="J11" s="8">
        <f t="shared" si="5"/>
        <v>-1427.88</v>
      </c>
      <c r="K11" s="8">
        <f>+L11+M11</f>
        <v>-970.93</v>
      </c>
      <c r="L11" s="9">
        <v>-88.26</v>
      </c>
      <c r="M11" s="10">
        <v>-882.67</v>
      </c>
    </row>
    <row r="12" spans="1:14" x14ac:dyDescent="0.35">
      <c r="A12" t="s">
        <v>15</v>
      </c>
      <c r="B12" s="8"/>
      <c r="C12" s="9"/>
      <c r="D12" s="10"/>
      <c r="E12" s="9">
        <f>+F12+G12</f>
        <v>-330</v>
      </c>
      <c r="F12" s="9">
        <f>-14-16</f>
        <v>-30</v>
      </c>
      <c r="G12" s="9">
        <f>-140-160</f>
        <v>-300</v>
      </c>
      <c r="H12" s="11">
        <f t="shared" si="6"/>
        <v>-330</v>
      </c>
      <c r="I12" s="8">
        <f t="shared" si="5"/>
        <v>-30</v>
      </c>
      <c r="J12" s="8">
        <f t="shared" si="5"/>
        <v>-300</v>
      </c>
      <c r="K12" s="8"/>
      <c r="L12" s="9"/>
      <c r="M12" s="10"/>
    </row>
    <row r="13" spans="1:14" x14ac:dyDescent="0.35">
      <c r="A13" t="s">
        <v>16</v>
      </c>
      <c r="B13" s="17">
        <f>SUM(B8:B12)+B5</f>
        <v>-3745.37</v>
      </c>
      <c r="C13" s="18">
        <f t="shared" ref="C13:D13" si="7">SUM(C8:C12)+C5</f>
        <v>-288.18</v>
      </c>
      <c r="D13" s="19">
        <f t="shared" si="7"/>
        <v>-3457.19</v>
      </c>
      <c r="E13" s="18">
        <f>SUM(E8:E12)+E5</f>
        <v>-4966.3499999999985</v>
      </c>
      <c r="F13" s="18">
        <f t="shared" ref="F13:G13" si="8">SUM(F8:F12)+F5</f>
        <v>-304.18000000000006</v>
      </c>
      <c r="G13" s="18">
        <f t="shared" si="8"/>
        <v>-4662.1699999999983</v>
      </c>
      <c r="H13" s="20">
        <f>SUM(H8:H12)+H5</f>
        <v>-8711.7199999999993</v>
      </c>
      <c r="I13" s="18">
        <f t="shared" ref="I13:J13" si="9">SUM(I8:I12)+I5</f>
        <v>-592.36000000000013</v>
      </c>
      <c r="J13" s="19">
        <f t="shared" si="9"/>
        <v>-8119.3599999999979</v>
      </c>
      <c r="K13" s="19">
        <f t="shared" ref="K13:L13" si="10">SUM(K8:K12)+K4</f>
        <v>17187.900000000001</v>
      </c>
      <c r="L13" s="19">
        <f t="shared" si="10"/>
        <v>1621.27</v>
      </c>
      <c r="M13" s="19">
        <f>SUM(M8:M12)+M4</f>
        <v>15566.630000000003</v>
      </c>
    </row>
    <row r="16" spans="1:14" x14ac:dyDescent="0.35">
      <c r="K16" s="21"/>
    </row>
  </sheetData>
  <mergeCells count="4">
    <mergeCell ref="B1:D1"/>
    <mergeCell ref="E1:G1"/>
    <mergeCell ref="H1:J1"/>
    <mergeCell ref="K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Adjustments -2018-20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Munya Phiri</dc:creator>
  <cp:lastModifiedBy>Munya Phiri</cp:lastModifiedBy>
  <dcterms:created xsi:type="dcterms:W3CDTF">2021-09-22T08:16:52Z</dcterms:created>
  <dcterms:modified xsi:type="dcterms:W3CDTF">2021-09-22T08:17:20Z</dcterms:modified>
</cp:coreProperties>
</file>