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ENV\2021\Workpapers\9. Expenses\General\"/>
    </mc:Choice>
  </mc:AlternateContent>
  <xr:revisionPtr revIDLastSave="0" documentId="13_ncr:1_{A5B9FEAF-258E-4F7D-97F3-E5ADBE6C08C4}" xr6:coauthVersionLast="46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1" i="1"/>
  <c r="I12" i="1" l="1"/>
  <c r="G15" i="1" l="1"/>
  <c r="I14" i="1"/>
  <c r="I15" i="1" s="1"/>
</calcChain>
</file>

<file path=xl/sharedStrings.xml><?xml version="1.0" encoding="utf-8"?>
<sst xmlns="http://schemas.openxmlformats.org/spreadsheetml/2006/main" count="22" uniqueCount="22">
  <si>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</si>
  <si>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</si>
  <si>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</si>
  <si>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</si>
  <si>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</si>
  <si>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</si>
  <si>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</si>
  <si>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</si>
  <si>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</si>
  <si>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</si>
  <si>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</si>
  <si>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</si>
  <si>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</si>
  <si>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</si>
  <si>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GST claimable</t>
  </si>
  <si>
    <t>Total</t>
  </si>
  <si>
    <t>Admin fees - GST claim</t>
  </si>
  <si>
    <t>Audit - no GST claim</t>
  </si>
  <si>
    <t>CM</t>
  </si>
  <si>
    <t>2020FY FINAL FEE BREAKDOWN</t>
  </si>
  <si>
    <t>Vinta Super Fund2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</si>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</sst>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indexed="12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1" applyFont="1"/>
    <xf numFmtId="44" fontId="0" fillId="0" borderId="0" xfId="1" applyFont="1" applyBorder="1"/>
    <xf numFmtId="43" fontId="0" fillId="0" borderId="0" xfId="3" applyFont="1"/>
    <xf numFmtId="0" fontId="3" fillId="0" borderId="0" xfId="0" applyFont="1" applyBorder="1"/>
    <xf numFmtId="44" fontId="0" fillId="0" borderId="6" xfId="1" applyFont="1" applyBorder="1"/>
    <xf numFmtId="44" fontId="3" fillId="0" borderId="0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Fill="1" applyBorder="1" applyAlignment="1">
      <alignment horizontal="left" vertical="center"/>
    </xf>
    <xf numFmtId="0" fontId="0" fillId="0" borderId="0" xfId="0" applyFo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44" fontId="5" fillId="0" borderId="0" xfId="1" applyFont="1"/>
    <xf numFmtId="0" fontId="5" fillId="0" borderId="0" xfId="0" applyFont="1" applyFill="1"/>
    <xf numFmtId="44" fontId="5" fillId="0" borderId="0" xfId="1" applyFont="1" applyFill="1"/>
    <xf numFmtId="0" fontId="4" fillId="0" borderId="0" xfId="0" applyFont="1" applyFill="1" applyBorder="1"/>
    <xf numFmtId="0" fontId="0" fillId="0" borderId="0" xfId="0" applyFont="1" applyFill="1" applyBorder="1"/>
    <xf numFmtId="15" fontId="0" fillId="0" borderId="0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Border="1"/>
    <xf numFmtId="0" fontId="7" fillId="0" borderId="0" xfId="0" applyFont="1" applyBorder="1"/>
    <xf numFmtId="0" fontId="6" fillId="0" borderId="1" xfId="0" applyFont="1" applyFill="1" applyBorder="1"/>
    <xf numFmtId="15" fontId="8" fillId="0" borderId="1" xfId="0" applyNumberFormat="1" applyFont="1" applyFill="1" applyBorder="1"/>
    <xf numFmtId="0" fontId="6" fillId="0" borderId="2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0" xfId="0" applyFont="1" applyFill="1" applyAlignment="1"/>
    <xf numFmtId="44" fontId="9" fillId="0" borderId="0" xfId="1" applyFont="1" applyFill="1" applyAlignment="1"/>
    <xf numFmtId="0" fontId="9" fillId="0" borderId="0" xfId="0" applyFont="1"/>
    <xf numFmtId="0" fontId="10" fillId="0" borderId="0" xfId="2" applyFont="1" applyAlignment="1" applyProtection="1">
      <alignment wrapText="1"/>
    </xf>
    <xf numFmtId="164" fontId="11" fillId="0" borderId="0" xfId="0" applyNumberFormat="1" applyFont="1" applyAlignment="1">
      <alignment horizontal="left"/>
    </xf>
    <xf numFmtId="44" fontId="9" fillId="0" borderId="0" xfId="1" applyFont="1"/>
    <xf numFmtId="15" fontId="5" fillId="0" borderId="0" xfId="0" applyNumberFormat="1" applyFont="1" applyFill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9"/>
  <sheetViews>
    <sheetView tabSelected="1" workbookViewId="0">
      <selection activeCell="K12" sqref="K12:M15"/>
    </sheetView>
  </sheetViews>
  <sheetFormatPr defaultRowHeight="15" x14ac:dyDescent="0.25"/>
  <cols>
    <col min="1" max="1" width="11.85546875" style="10" customWidth="1"/>
    <col min="2" max="2" width="3" style="10" customWidth="1"/>
    <col min="3" max="3" width="19.7109375" style="10" customWidth="1"/>
    <col min="4" max="5" width="14.7109375" style="10" customWidth="1"/>
    <col min="6" max="6" width="15.5703125" style="1" customWidth="1"/>
    <col min="7" max="7" width="14.28515625" style="10" customWidth="1"/>
    <col min="8" max="9" width="15.7109375" style="10" customWidth="1"/>
    <col min="10" max="10" width="14.42578125" style="10" customWidth="1"/>
    <col min="11" max="16384" width="9.140625" style="10"/>
  </cols>
  <sheetData>
    <row r="1" spans="1:10" s="30" customFormat="1" ht="18.75" x14ac:dyDescent="0.3">
      <c r="A1" s="27" t="s">
        <v>0</v>
      </c>
      <c r="B1" s="8"/>
      <c r="C1" s="9" t="s">
        <v>20</v>
      </c>
      <c r="D1" s="28"/>
      <c r="E1" s="28"/>
      <c r="F1" s="29"/>
      <c r="H1" s="11" t="s">
        <v>1</v>
      </c>
      <c r="I1" s="11"/>
    </row>
    <row r="2" spans="1:10" s="30" customFormat="1" ht="18.75" x14ac:dyDescent="0.3">
      <c r="A2" s="31"/>
      <c r="B2" s="12"/>
      <c r="C2" s="12"/>
      <c r="D2" s="12"/>
      <c r="E2" s="12"/>
      <c r="F2" s="13"/>
      <c r="H2" s="11" t="s">
        <v>2</v>
      </c>
      <c r="I2" s="11" t="s">
        <v>3</v>
      </c>
    </row>
    <row r="3" spans="1:10" s="30" customFormat="1" ht="18.75" x14ac:dyDescent="0.3">
      <c r="A3" s="14" t="s">
        <v>11</v>
      </c>
      <c r="C3" s="32"/>
      <c r="F3" s="33"/>
      <c r="G3" s="26" t="s">
        <v>4</v>
      </c>
      <c r="H3" s="24" t="s">
        <v>18</v>
      </c>
      <c r="I3" s="25">
        <v>44400</v>
      </c>
    </row>
    <row r="4" spans="1:10" s="30" customFormat="1" ht="18.75" x14ac:dyDescent="0.3">
      <c r="A4" s="8" t="s">
        <v>5</v>
      </c>
      <c r="C4" s="34">
        <v>44377</v>
      </c>
      <c r="D4" s="14"/>
      <c r="E4" s="14"/>
      <c r="F4" s="15"/>
      <c r="G4" s="26" t="s">
        <v>6</v>
      </c>
      <c r="H4" s="24" t="s">
        <v>21</v>
      </c>
      <c r="I4" s="25">
        <v>44412</v>
      </c>
    </row>
    <row r="5" spans="1:10" ht="18.75" x14ac:dyDescent="0.3">
      <c r="D5" s="14"/>
      <c r="E5" s="14"/>
      <c r="F5" s="15"/>
      <c r="G5" s="16"/>
      <c r="H5" s="17"/>
      <c r="I5" s="18"/>
    </row>
    <row r="7" spans="1:10" s="21" customFormat="1" ht="25.5" x14ac:dyDescent="0.25">
      <c r="A7" s="19" t="s">
        <v>7</v>
      </c>
      <c r="B7" s="35" t="s">
        <v>8</v>
      </c>
      <c r="C7" s="36"/>
      <c r="D7" s="36"/>
      <c r="E7" s="37"/>
      <c r="F7" s="20" t="s">
        <v>9</v>
      </c>
      <c r="G7" s="35" t="s">
        <v>10</v>
      </c>
      <c r="H7" s="38"/>
      <c r="I7" s="39"/>
    </row>
    <row r="8" spans="1:10" x14ac:dyDescent="0.25">
      <c r="A8" s="22"/>
    </row>
    <row r="9" spans="1:10" x14ac:dyDescent="0.25">
      <c r="A9" s="22"/>
      <c r="F9" s="2"/>
      <c r="G9" s="22"/>
      <c r="H9" s="22"/>
      <c r="I9" s="22"/>
      <c r="J9" s="22"/>
    </row>
    <row r="10" spans="1:10" x14ac:dyDescent="0.25">
      <c r="A10" s="23"/>
      <c r="B10" s="23"/>
      <c r="C10" s="23" t="s">
        <v>19</v>
      </c>
      <c r="D10" s="22"/>
      <c r="E10" s="22"/>
      <c r="G10" s="6" t="s">
        <v>15</v>
      </c>
      <c r="I10" s="7" t="s">
        <v>14</v>
      </c>
    </row>
    <row r="11" spans="1:10" x14ac:dyDescent="0.25">
      <c r="A11" s="23"/>
      <c r="B11" s="23"/>
      <c r="C11" s="22" t="s">
        <v>17</v>
      </c>
      <c r="D11" s="22"/>
      <c r="E11" s="22"/>
      <c r="G11" s="2">
        <f>500+50</f>
        <v>550</v>
      </c>
    </row>
    <row r="12" spans="1:10" x14ac:dyDescent="0.25">
      <c r="A12" s="23"/>
      <c r="B12" s="23"/>
      <c r="C12" s="22" t="s">
        <v>16</v>
      </c>
      <c r="D12" s="22"/>
      <c r="E12" s="22"/>
      <c r="G12" s="2">
        <v>176</v>
      </c>
      <c r="I12" s="1">
        <f>+G12/11*0.75</f>
        <v>12</v>
      </c>
    </row>
    <row r="13" spans="1:10" x14ac:dyDescent="0.25">
      <c r="A13" s="22"/>
      <c r="B13" s="22"/>
      <c r="C13" s="22" t="s">
        <v>12</v>
      </c>
      <c r="D13" s="22"/>
      <c r="E13" s="22"/>
      <c r="G13" s="2">
        <f>+(1040+400)*1.1</f>
        <v>1584.0000000000002</v>
      </c>
    </row>
    <row r="14" spans="1:10" x14ac:dyDescent="0.25">
      <c r="A14" s="22"/>
      <c r="B14" s="22"/>
      <c r="C14" s="22" t="s">
        <v>13</v>
      </c>
      <c r="D14" s="22"/>
      <c r="E14" s="22"/>
      <c r="G14" s="5">
        <f>+(1560+400)*1.1</f>
        <v>2156</v>
      </c>
      <c r="I14" s="5">
        <f>+G14/11*0.75</f>
        <v>147</v>
      </c>
    </row>
    <row r="15" spans="1:10" x14ac:dyDescent="0.25">
      <c r="A15" s="22"/>
      <c r="B15" s="22"/>
      <c r="C15" s="22"/>
      <c r="D15" s="22"/>
      <c r="E15" s="22"/>
      <c r="G15" s="2">
        <f>SUM(G11:G14)</f>
        <v>4466</v>
      </c>
      <c r="I15" s="2">
        <f>SUM(I11:I14)</f>
        <v>159</v>
      </c>
    </row>
    <row r="16" spans="1:10" x14ac:dyDescent="0.25">
      <c r="A16" s="23"/>
      <c r="B16" s="23"/>
      <c r="C16" s="23"/>
      <c r="D16" s="22"/>
      <c r="E16" s="22"/>
      <c r="F16" s="2"/>
    </row>
    <row r="17" spans="1:6" x14ac:dyDescent="0.25">
      <c r="A17" s="4"/>
      <c r="B17" s="4"/>
      <c r="C17" s="23"/>
      <c r="D17" s="22"/>
      <c r="E17" s="22"/>
      <c r="F17" s="2"/>
    </row>
    <row r="19" spans="1:6" x14ac:dyDescent="0.25">
      <c r="C19" s="3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2021-08-03T20:52:50Z</dcterms:modified>
</cp:coreProperties>
</file>