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Hahn Super Fund/2021/Property/"/>
    </mc:Choice>
  </mc:AlternateContent>
  <xr:revisionPtr revIDLastSave="6" documentId="8_{B1397DD8-FFAE-4FE6-975D-6754411277BF}" xr6:coauthVersionLast="47" xr6:coauthVersionMax="47" xr10:uidLastSave="{C0CA43A9-7D41-4664-B55A-2DA6EF367450}"/>
  <bookViews>
    <workbookView xWindow="32025" yWindow="1170" windowWidth="20790" windowHeight="11385" xr2:uid="{7F644C5D-C643-42E7-A6E2-0DA3CBEF98B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B23" i="1"/>
  <c r="D22" i="1"/>
  <c r="E22" i="1" s="1"/>
  <c r="F22" i="1" s="1"/>
  <c r="G22" i="1" s="1"/>
  <c r="H22" i="1" s="1"/>
  <c r="H20" i="1"/>
  <c r="B24" i="1"/>
  <c r="A24" i="1"/>
  <c r="A11" i="1"/>
  <c r="A23" i="1" s="1"/>
  <c r="H24" i="1" l="1"/>
  <c r="D24" i="1"/>
  <c r="G24" i="1"/>
  <c r="C24" i="1"/>
  <c r="I24" i="1" s="1"/>
  <c r="F24" i="1"/>
  <c r="E24" i="1"/>
  <c r="E23" i="1"/>
  <c r="F23" i="1"/>
  <c r="F25" i="1" s="1"/>
  <c r="C23" i="1"/>
  <c r="G23" i="1"/>
  <c r="B25" i="1"/>
  <c r="D23" i="1"/>
  <c r="D25" i="1" s="1"/>
  <c r="H23" i="1"/>
  <c r="H25" i="1" s="1"/>
  <c r="G25" i="1" l="1"/>
  <c r="E25" i="1"/>
  <c r="I23" i="1"/>
  <c r="C25" i="1"/>
  <c r="I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20" authorId="0" shapeId="0" xr:uid="{AAE404CC-2983-46CA-816D-B84DD939217F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<sst xmlns="http://schemas.openxmlformats.org/spreadsheetml/2006/main" count="12" uniqueCount="12">
  <si>
    <t>Client Name:</t>
  </si>
  <si>
    <t>Date:</t>
  </si>
  <si>
    <t>Year/Period  Ending:</t>
  </si>
  <si>
    <t>DR</t>
  </si>
  <si>
    <t>CR</t>
  </si>
  <si>
    <t>Amortisation Schedule</t>
  </si>
  <si>
    <t>Days</t>
  </si>
  <si>
    <t>Particulars</t>
  </si>
  <si>
    <t>Amount</t>
  </si>
  <si>
    <t xml:space="preserve">Bare Trust </t>
  </si>
  <si>
    <t>Formation Expenses (Bare Trust)</t>
  </si>
  <si>
    <t>Hahn Super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</si>
</sst>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164" formatCode="[$-C09]dd\ mmmm\ yyyy;@"/>
    <numFmt numFmtId="165" formatCode="#,##0_ ;[Red]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9" fillId="6" borderId="0" xfId="1" applyFont="1" applyFill="1" applyAlignment="1">
      <alignment horizontal="left" wrapText="1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Border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Border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0" fontId="3" fillId="0" borderId="0" xfId="1" applyAlignment="1">
      <alignment horizontal="right"/>
    </xf>
    <xf numFmtId="14" fontId="3" fillId="0" borderId="0" xfId="1" applyNumberFormat="1"/>
    <xf numFmtId="14" fontId="3" fillId="0" borderId="0" xfId="1" applyNumberFormat="1"/>
    <xf numFmtId="0" fontId="3" fillId="0" borderId="0" xfId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0" fontId="20" fillId="0" borderId="0" xfId="1" applyFont="1"/>
  </cellXfs>
  <cellStyles count="5">
    <cellStyle name="Currency 2" xfId="3" xr:uid="{2884DD43-10D7-494A-8464-B0360FE9A623}"/>
    <cellStyle name="Hyperlink 2" xfId="2" xr:uid="{E243E4CC-1FB8-45E9-AFBB-9A2058D62AD4}"/>
    <cellStyle name="Normal" xfId="0" builtinId="0"/>
    <cellStyle name="Normal 2" xfId="1" xr:uid="{ACDC4CC6-A294-4319-82C8-1CCEE12018C6}"/>
    <cellStyle name="Normal 8" xfId="4" xr:uid="{B6067DC5-8DFD-4693-A7E9-DAC860713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%20Documents/Clients%20-%20SMSF%20Accounting/Thompson%20&amp;%20Antranik%20Family%20Super%20Fund/Borrowing%20Costs%20Schedule_33%20Tackle%20Drive%20Point%20Cook%20V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1.29 Borrowing Expenses"/>
      <sheetName val="Property "/>
      <sheetName val="SF360 Journal"/>
    </sheetNames>
    <sheetDataSet>
      <sheetData sheetId="0" refreshError="1"/>
      <sheetData sheetId="1">
        <row r="1">
          <cell r="D1" t="str">
            <v>Thompson &amp; Antranik Family Super Fund</v>
          </cell>
        </row>
        <row r="10">
          <cell r="I10" t="str">
            <v>Upfront Fees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95EB-86E8-405A-9F11-3B9A759E1FCC}">
  <dimension ref="A1:I31"/>
  <sheetViews>
    <sheetView tabSelected="1" workbookViewId="0">
      <selection activeCell="B12" sqref="B12"/>
    </sheetView>
  </sheetViews>
  <sheetFormatPr defaultRowHeight="15" x14ac:dyDescent="0.25"/>
  <cols>
    <col min="1" max="1" width="25.140625" bestFit="1" customWidth="1"/>
    <col min="2" max="2" width="57.85546875" bestFit="1" customWidth="1"/>
    <col min="3" max="3" width="11.85546875" bestFit="1" customWidth="1"/>
    <col min="4" max="5" width="8.5703125" bestFit="1" customWidth="1"/>
    <col min="8" max="8" width="11.85546875" bestFit="1" customWidth="1"/>
    <col min="9" max="9" width="34.7109375" customWidth="1"/>
  </cols>
  <sheetData>
    <row r="1" spans="1:9" ht="32.25" thickBot="1" x14ac:dyDescent="0.3">
      <c r="A1" s="1" t="s">
        <v>10</v>
      </c>
      <c r="B1" s="2"/>
      <c r="C1" s="2"/>
      <c r="D1" s="2"/>
      <c r="E1" s="2"/>
      <c r="F1" s="2"/>
      <c r="G1" s="2"/>
      <c r="H1" s="2"/>
      <c r="I1" s="3"/>
    </row>
    <row r="2" spans="1:9" ht="38.25" thickBot="1" x14ac:dyDescent="0.3">
      <c r="A2" s="4"/>
      <c r="B2" s="5"/>
      <c r="C2" s="5"/>
      <c r="D2" s="5"/>
      <c r="E2" s="5"/>
      <c r="F2" s="5"/>
      <c r="G2" s="5"/>
      <c r="H2" s="5"/>
      <c r="I2" s="6"/>
    </row>
    <row r="3" spans="1:9" x14ac:dyDescent="0.25">
      <c r="A3" s="7"/>
      <c r="B3" s="8"/>
      <c r="C3" s="8"/>
      <c r="D3" s="8"/>
      <c r="E3" s="8"/>
      <c r="F3" s="8"/>
      <c r="G3" s="8"/>
      <c r="H3" s="9"/>
      <c r="I3" s="10"/>
    </row>
    <row r="4" spans="1:9" ht="15.75" x14ac:dyDescent="0.25">
      <c r="A4" s="11" t="s">
        <v>0</v>
      </c>
      <c r="B4" s="12" t="s">
        <v>11</v>
      </c>
      <c r="C4" s="12"/>
      <c r="D4" s="12"/>
      <c r="E4" s="13"/>
      <c r="F4" s="14"/>
      <c r="G4" s="14"/>
      <c r="H4" s="15" t="s">
        <v>1</v>
      </c>
      <c r="I4" s="16">
        <v>44258</v>
      </c>
    </row>
    <row r="5" spans="1:9" ht="15.75" x14ac:dyDescent="0.25">
      <c r="A5" s="17" t="s">
        <v>2</v>
      </c>
      <c r="B5" s="18">
        <v>44377</v>
      </c>
      <c r="C5" s="19"/>
      <c r="D5" s="20"/>
      <c r="E5" s="21"/>
      <c r="F5" s="14"/>
      <c r="G5" s="14"/>
      <c r="H5" s="22"/>
      <c r="I5" s="23"/>
    </row>
    <row r="6" spans="1:9" x14ac:dyDescent="0.25">
      <c r="A6" s="24"/>
      <c r="B6" s="25"/>
      <c r="C6" s="25"/>
      <c r="D6" s="25"/>
      <c r="E6" s="25"/>
      <c r="F6" s="26"/>
      <c r="G6" s="26"/>
      <c r="H6" s="9"/>
      <c r="I6" s="8"/>
    </row>
    <row r="7" spans="1:9" x14ac:dyDescent="0.25">
      <c r="A7" s="14"/>
      <c r="B7" s="14"/>
      <c r="C7" s="14"/>
      <c r="D7" s="14"/>
      <c r="E7" s="14"/>
      <c r="F7" s="14"/>
      <c r="G7" s="14"/>
      <c r="H7" s="22"/>
      <c r="I7" s="14"/>
    </row>
    <row r="8" spans="1:9" x14ac:dyDescent="0.25">
      <c r="A8" s="27"/>
      <c r="B8" s="27"/>
      <c r="C8" s="27"/>
      <c r="D8" s="27"/>
      <c r="E8" s="27"/>
      <c r="F8" s="27"/>
      <c r="G8" s="27"/>
      <c r="H8" s="28"/>
      <c r="I8" s="27"/>
    </row>
    <row r="9" spans="1:9" x14ac:dyDescent="0.25">
      <c r="A9" s="29"/>
      <c r="B9" s="30"/>
      <c r="C9" s="30"/>
      <c r="D9" s="30"/>
      <c r="E9" s="30"/>
      <c r="F9" s="30"/>
      <c r="G9" s="30"/>
      <c r="H9" s="30"/>
      <c r="I9" s="30"/>
    </row>
    <row r="10" spans="1:9" x14ac:dyDescent="0.25">
      <c r="A10" s="31"/>
      <c r="B10" s="31"/>
      <c r="C10" s="31" t="s">
        <v>3</v>
      </c>
      <c r="D10" s="31" t="s">
        <v>4</v>
      </c>
      <c r="E10" s="32"/>
      <c r="F10" s="32"/>
      <c r="G10" s="32"/>
      <c r="H10" s="32"/>
      <c r="I10" s="32"/>
    </row>
    <row r="11" spans="1:9" x14ac:dyDescent="0.25">
      <c r="A11" s="33" t="str">
        <f>'[1]Property '!I10</f>
        <v>Upfront Fees</v>
      </c>
      <c r="B11" s="33">
        <v>0</v>
      </c>
      <c r="C11" s="34">
        <v>1430</v>
      </c>
      <c r="D11" s="31"/>
      <c r="E11" s="35"/>
      <c r="F11" s="36"/>
      <c r="G11" s="32"/>
      <c r="H11" s="32"/>
      <c r="I11" s="32"/>
    </row>
    <row r="12" spans="1:9" x14ac:dyDescent="0.25">
      <c r="A12" s="33"/>
      <c r="B12" s="33"/>
      <c r="C12" s="34"/>
      <c r="D12" s="37"/>
      <c r="E12" s="38"/>
      <c r="F12" s="39"/>
      <c r="G12" s="32"/>
      <c r="H12" s="32"/>
      <c r="I12" s="32"/>
    </row>
    <row r="13" spans="1:9" x14ac:dyDescent="0.25">
      <c r="A13" s="33"/>
      <c r="B13" s="33"/>
      <c r="C13" s="34"/>
      <c r="D13" s="31"/>
      <c r="E13" s="38"/>
      <c r="F13" s="39"/>
      <c r="G13" s="32"/>
      <c r="H13" s="32"/>
      <c r="I13" s="32"/>
    </row>
    <row r="14" spans="1:9" x14ac:dyDescent="0.25">
      <c r="A14" s="33"/>
      <c r="B14" s="33"/>
      <c r="C14" s="34"/>
      <c r="D14" s="31"/>
      <c r="E14" s="32"/>
      <c r="F14" s="32"/>
      <c r="G14" s="32"/>
      <c r="H14" s="32"/>
      <c r="I14" s="32"/>
    </row>
    <row r="15" spans="1:9" x14ac:dyDescent="0.25">
      <c r="A15" s="33"/>
      <c r="B15" s="33"/>
      <c r="C15" s="34"/>
      <c r="D15" s="31"/>
      <c r="E15" s="32"/>
      <c r="F15" s="32"/>
      <c r="G15" s="32"/>
      <c r="H15" s="32"/>
      <c r="I15" s="32"/>
    </row>
    <row r="16" spans="1:9" x14ac:dyDescent="0.25">
      <c r="A16" s="33"/>
      <c r="B16" s="33"/>
      <c r="C16" s="34"/>
      <c r="D16" s="31"/>
      <c r="E16" s="32"/>
      <c r="F16" s="32"/>
      <c r="G16" s="32"/>
      <c r="H16" s="32"/>
      <c r="I16" s="32"/>
    </row>
    <row r="17" spans="1:9" x14ac:dyDescent="0.25">
      <c r="A17" s="40" t="s">
        <v>5</v>
      </c>
      <c r="B17" s="41" t="s">
        <v>9</v>
      </c>
      <c r="C17" s="31"/>
      <c r="D17" s="40"/>
      <c r="E17" s="40"/>
      <c r="F17" s="42"/>
      <c r="G17" s="42"/>
      <c r="H17" s="43"/>
      <c r="I17" s="40"/>
    </row>
    <row r="18" spans="1:9" x14ac:dyDescent="0.25">
      <c r="A18" s="31"/>
      <c r="B18" s="31"/>
      <c r="C18" s="31"/>
      <c r="D18" s="31"/>
      <c r="E18" s="37"/>
      <c r="F18" s="44"/>
      <c r="G18" s="45"/>
      <c r="H18" s="37"/>
      <c r="I18" s="37"/>
    </row>
    <row r="19" spans="1:9" x14ac:dyDescent="0.25">
      <c r="A19" s="31"/>
      <c r="B19" s="31"/>
      <c r="C19" s="31"/>
      <c r="D19" s="31"/>
      <c r="E19" s="37"/>
      <c r="F19" s="43"/>
      <c r="G19" s="31"/>
      <c r="H19" s="37"/>
      <c r="I19" s="37"/>
    </row>
    <row r="20" spans="1:9" x14ac:dyDescent="0.25">
      <c r="A20" s="31" t="s">
        <v>6</v>
      </c>
      <c r="B20" s="31"/>
      <c r="C20" s="46">
        <f>29+30+31+30</f>
        <v>120</v>
      </c>
      <c r="D20" s="46">
        <v>365</v>
      </c>
      <c r="E20" s="46">
        <v>365</v>
      </c>
      <c r="F20" s="46">
        <v>366</v>
      </c>
      <c r="G20" s="46">
        <v>365</v>
      </c>
      <c r="H20" s="46">
        <f>365-C20</f>
        <v>245</v>
      </c>
      <c r="I20" s="37"/>
    </row>
    <row r="21" spans="1:9" x14ac:dyDescent="0.25">
      <c r="A21" s="31"/>
      <c r="B21" s="31"/>
      <c r="C21" s="47"/>
      <c r="D21" s="46"/>
      <c r="E21" s="46"/>
      <c r="F21" s="46"/>
      <c r="G21" s="46"/>
      <c r="H21" s="46"/>
      <c r="I21" s="37"/>
    </row>
    <row r="22" spans="1:9" x14ac:dyDescent="0.25">
      <c r="A22" s="41" t="s">
        <v>7</v>
      </c>
      <c r="B22" s="48" t="s">
        <v>8</v>
      </c>
      <c r="C22" s="49">
        <v>2021</v>
      </c>
      <c r="D22" s="49">
        <f>+C22+1</f>
        <v>2022</v>
      </c>
      <c r="E22" s="49">
        <f t="shared" ref="E22:H22" si="0">+D22+1</f>
        <v>2023</v>
      </c>
      <c r="F22" s="49">
        <f t="shared" si="0"/>
        <v>2024</v>
      </c>
      <c r="G22" s="49">
        <f t="shared" si="0"/>
        <v>2025</v>
      </c>
      <c r="H22" s="49">
        <f t="shared" si="0"/>
        <v>2026</v>
      </c>
      <c r="I22" s="49"/>
    </row>
    <row r="23" spans="1:9" x14ac:dyDescent="0.25">
      <c r="A23" s="31" t="str">
        <f>+A11</f>
        <v>Upfront Fees</v>
      </c>
      <c r="B23" s="37">
        <f>C11</f>
        <v>1430</v>
      </c>
      <c r="C23" s="37">
        <f>$B$23*(C20/(SUM($C$20:$H$20)))</f>
        <v>93.975903614457835</v>
      </c>
      <c r="D23" s="37">
        <f t="shared" ref="D23:H23" si="1">$B$23*(D20/(SUM($C$20:$H$20)))</f>
        <v>285.84337349397589</v>
      </c>
      <c r="E23" s="37">
        <f t="shared" si="1"/>
        <v>285.84337349397589</v>
      </c>
      <c r="F23" s="37">
        <f t="shared" si="1"/>
        <v>286.62650602409639</v>
      </c>
      <c r="G23" s="37">
        <f t="shared" si="1"/>
        <v>285.84337349397589</v>
      </c>
      <c r="H23" s="37">
        <f t="shared" si="1"/>
        <v>191.86746987951807</v>
      </c>
      <c r="I23" s="37">
        <f>SUM(C23:H23)</f>
        <v>1429.9999999999998</v>
      </c>
    </row>
    <row r="24" spans="1:9" x14ac:dyDescent="0.25">
      <c r="A24" s="31">
        <f>+A12</f>
        <v>0</v>
      </c>
      <c r="B24" s="37">
        <f>C12</f>
        <v>0</v>
      </c>
      <c r="C24" s="37">
        <f>$B$24*(C20/(SUM($C$20:$H$20)))</f>
        <v>0</v>
      </c>
      <c r="D24" s="37">
        <f t="shared" ref="D24:H24" si="2">$B$24*(D20/(SUM($C$20:$H$20)))</f>
        <v>0</v>
      </c>
      <c r="E24" s="37">
        <f t="shared" si="2"/>
        <v>0</v>
      </c>
      <c r="F24" s="37">
        <f t="shared" si="2"/>
        <v>0</v>
      </c>
      <c r="G24" s="37">
        <f t="shared" si="2"/>
        <v>0</v>
      </c>
      <c r="H24" s="37">
        <f t="shared" si="2"/>
        <v>0</v>
      </c>
      <c r="I24" s="37">
        <f>SUM(C24:H24)</f>
        <v>0</v>
      </c>
    </row>
    <row r="25" spans="1:9" ht="15.75" thickBot="1" x14ac:dyDescent="0.3">
      <c r="A25" s="31"/>
      <c r="B25" s="50">
        <f t="shared" ref="B25:H25" si="3">SUM(B23:B24)</f>
        <v>1430</v>
      </c>
      <c r="C25" s="37">
        <f t="shared" si="3"/>
        <v>93.975903614457835</v>
      </c>
      <c r="D25" s="37">
        <f t="shared" si="3"/>
        <v>285.84337349397589</v>
      </c>
      <c r="E25" s="37">
        <f t="shared" si="3"/>
        <v>285.84337349397589</v>
      </c>
      <c r="F25" s="37">
        <f t="shared" si="3"/>
        <v>286.62650602409639</v>
      </c>
      <c r="G25" s="37">
        <f t="shared" si="3"/>
        <v>285.84337349397589</v>
      </c>
      <c r="H25" s="37">
        <f t="shared" si="3"/>
        <v>191.86746987951807</v>
      </c>
      <c r="I25" s="37">
        <f>SUM(C25:H25)</f>
        <v>1429.9999999999998</v>
      </c>
    </row>
    <row r="26" spans="1:9" ht="15.75" thickTop="1" x14ac:dyDescent="0.25">
      <c r="A26" s="31"/>
      <c r="B26" s="31"/>
      <c r="C26" s="37"/>
      <c r="D26" s="37"/>
      <c r="E26" s="37"/>
      <c r="F26" s="37"/>
      <c r="G26" s="37"/>
      <c r="H26" s="37"/>
      <c r="I26" s="37"/>
    </row>
    <row r="27" spans="1:9" x14ac:dyDescent="0.25">
      <c r="A27" s="31"/>
      <c r="B27" s="31"/>
      <c r="C27" s="37"/>
      <c r="D27" s="37"/>
      <c r="E27" s="37"/>
      <c r="F27" s="37"/>
      <c r="G27" s="37"/>
      <c r="H27" s="37"/>
      <c r="I27" s="37"/>
    </row>
    <row r="28" spans="1:9" x14ac:dyDescent="0.25">
      <c r="A28" s="31"/>
      <c r="B28" s="31"/>
      <c r="C28" s="37"/>
      <c r="D28" s="37"/>
      <c r="E28" s="37"/>
      <c r="F28" s="37"/>
      <c r="G28" s="37"/>
      <c r="H28" s="37"/>
      <c r="I28" s="37"/>
    </row>
    <row r="29" spans="1:9" x14ac:dyDescent="0.25">
      <c r="A29" s="51"/>
      <c r="B29" s="31"/>
      <c r="C29" s="37"/>
      <c r="D29" s="37"/>
      <c r="E29" s="37"/>
      <c r="F29" s="37"/>
      <c r="G29" s="37"/>
      <c r="H29" s="37"/>
      <c r="I29" s="37"/>
    </row>
    <row r="30" spans="1:9" x14ac:dyDescent="0.25">
      <c r="A30" s="31"/>
      <c r="B30" s="31"/>
      <c r="C30" s="37"/>
      <c r="D30" s="37"/>
      <c r="E30" s="37"/>
      <c r="F30" s="37"/>
      <c r="G30" s="37"/>
      <c r="H30" s="37"/>
      <c r="I30" s="37"/>
    </row>
    <row r="31" spans="1:9" x14ac:dyDescent="0.25">
      <c r="A31" s="31"/>
      <c r="B31" s="31"/>
      <c r="C31" s="37"/>
      <c r="D31" s="37"/>
      <c r="E31" s="37"/>
      <c r="F31" s="37"/>
      <c r="G31" s="37"/>
      <c r="H31" s="37"/>
      <c r="I31" s="37"/>
    </row>
  </sheetData>
  <mergeCells count="6">
    <mergeCell ref="A1:H1"/>
    <mergeCell ref="B4:D4"/>
    <mergeCell ref="B5:C5"/>
    <mergeCell ref="A9:I9"/>
    <mergeCell ref="F17:G17"/>
    <mergeCell ref="F18:G18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7A7C84EB-79A9-46B6-AE1C-17BBB8E11480}"/>
</file>

<file path=customXml/itemProps2.xml><?xml version="1.0" encoding="utf-8"?>
<ds:datastoreItem xmlns:ds="http://schemas.openxmlformats.org/officeDocument/2006/customXml" ds:itemID="{E6B90ADF-1C37-4D11-B774-D6ED7F4EE342}"/>
</file>

<file path=customXml/itemProps3.xml><?xml version="1.0" encoding="utf-8"?>
<ds:datastoreItem xmlns:ds="http://schemas.openxmlformats.org/officeDocument/2006/customXml" ds:itemID="{C956D1AA-1F9A-430E-8309-4C87382FA2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2022-02-02T00:51:56Z</dcterms:created>
  <dcterms:modified xsi:type="dcterms:W3CDTF">2022-02-02T01:03:52Z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