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2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Month End\June 2021 FY End\Audit Queries\"/>
    </mc:Choice>
  </mc:AlternateContent>
  <xr:revisionPtr revIDLastSave="0" documentId="13_ncr:40009_{D9557F41-B9E2-4881-8BBC-FA24EAD0FC1C}" xr6:coauthVersionLast="47" xr6:coauthVersionMax="47" xr10:uidLastSave="{00000000-0000-0000-0000-000000000000}"/>
  <bookViews>
    <workbookView xWindow="-120" yWindow="-120" windowWidth="29040" windowHeight="17640"/>
  </bookViews>
  <sheets>
    <sheet name="Sheet1" sheetId="1" r:id="rId1"/>
  </sheets>
  <definedNames>
    <definedName name="_xlnm.Print_Area" localSheetId="0">Sheet1!$A:$G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2" i="1" l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</calcChain>
</file>

<file path=xl/sharedStrings.xml><?xml version="1.0" encoding="utf-8"?>
<sst xmlns="http://schemas.openxmlformats.org/spreadsheetml/2006/main" count="56" uniqueCount="40">
  <si>
    <t>Teusner &amp; Page Pty Ltd</t>
  </si>
  <si>
    <t>P O Box 764</t>
  </si>
  <si>
    <t>TANUNDA SA 5352</t>
  </si>
  <si>
    <t>Payroll Activity [Summary]</t>
  </si>
  <si>
    <t>1/07/2020 To 30/06/2021</t>
  </si>
  <si>
    <t>Employee</t>
  </si>
  <si>
    <t>Wages</t>
  </si>
  <si>
    <t>Deductions</t>
  </si>
  <si>
    <t>Taxes</t>
  </si>
  <si>
    <t>Net Pay</t>
  </si>
  <si>
    <t>Bermingham, Julian Francis</t>
  </si>
  <si>
    <t>Both, Simon</t>
  </si>
  <si>
    <t>Boyle, Shane</t>
  </si>
  <si>
    <t>Cao, Nam Anh</t>
  </si>
  <si>
    <t>Dal Monte, Elena</t>
  </si>
  <si>
    <t>Hardy, Timothy</t>
  </si>
  <si>
    <t>Hooper, Hannah</t>
  </si>
  <si>
    <t>Johnson, Jess</t>
  </si>
  <si>
    <t>Leggett, Philip</t>
  </si>
  <si>
    <t>Loechel, Geoff</t>
  </si>
  <si>
    <t>MacDonald, Duncan</t>
  </si>
  <si>
    <t>Martin, Scott</t>
  </si>
  <si>
    <t>Nielsen, Naomi</t>
  </si>
  <si>
    <t>Ratzmer, Leigh</t>
  </si>
  <si>
    <t>Reynolds, Matthew James</t>
  </si>
  <si>
    <t>Riethmuller, Jack</t>
  </si>
  <si>
    <t>Riethmuller, Todd</t>
  </si>
  <si>
    <t>Saltmarshe, Rebecca</t>
  </si>
  <si>
    <t>Sun, Zhuo (Sky)</t>
  </si>
  <si>
    <t>Teusner, Kym</t>
  </si>
  <si>
    <t>Ward, Neil</t>
  </si>
  <si>
    <t>Total:</t>
  </si>
  <si>
    <t>Superannuation</t>
  </si>
  <si>
    <t>ok</t>
  </si>
  <si>
    <t>Percentage</t>
  </si>
  <si>
    <t>Notes</t>
  </si>
  <si>
    <t>The majority of Nams payment were for Workcover that did not attact Superannuation</t>
  </si>
  <si>
    <t>Shane was only with us for a short time and his last months payment was less than the $450 threshold</t>
  </si>
  <si>
    <t>Under the $450 limit</t>
  </si>
  <si>
    <t>Most of Mathews pay here was for unused Annual Leave, LSL and Redundancy pay that didn't attract Superannuation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</si>
</sst>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7" formatCode="&quot;$&quot;#,##0.00_);[Red]\(&quot;$&quot;#,##0.00\)"/>
    <numFmt numFmtId="172" formatCode="&quot;$&quot;#,##0.00;[Red]\(&quot;$&quot;#,##0.00\)"/>
  </numFmts>
  <fonts count="11" x14ac:knownFonts="1">
    <font>
      <sz val="10"/>
      <name val="Arial"/>
    </font>
    <font>
      <b/>
      <sz val="10"/>
      <name val="Arial"/>
    </font>
    <font>
      <sz val="10"/>
      <name val="Arial"/>
    </font>
    <font>
      <sz val="8"/>
      <name val="Arial"/>
      <family val="2"/>
    </font>
    <font>
      <b/>
      <sz val="10"/>
      <color indexed="9"/>
      <name val="Times New Roman"/>
      <family val="1"/>
    </font>
    <font>
      <sz val="8"/>
      <color indexed="56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9"/>
      <name val="Arial"/>
      <family val="2"/>
    </font>
    <font>
      <b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indexed="64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indexed="64"/>
      </right>
      <top style="thin">
        <color theme="0" tint="-0.14993743705557422"/>
      </top>
      <bottom style="thin">
        <color theme="0" tint="-0.14993743705557422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56">
    <xf numFmtId="0" fontId="0" fillId="0" borderId="0" xfId="0"/>
    <xf numFmtId="0" fontId="3" fillId="0" borderId="0" xfId="0" applyFont="1"/>
    <xf numFmtId="0" fontId="3" fillId="0" borderId="0" xfId="0" applyFont="1" applyBorder="1"/>
    <xf numFmtId="0" fontId="3" fillId="2" borderId="0" xfId="0" applyFont="1" applyFill="1" applyBorder="1"/>
    <xf numFmtId="0" fontId="0" fillId="2" borderId="0" xfId="0" applyFill="1" applyBorder="1"/>
    <xf numFmtId="0" fontId="3" fillId="0" borderId="0" xfId="0" applyFont="1" applyAlignment="1">
      <alignment vertical="top" wrapText="1"/>
    </xf>
    <xf numFmtId="0" fontId="1" fillId="0" borderId="0" xfId="0" applyFont="1" applyAlignment="1">
      <alignment horizontal="center"/>
    </xf>
    <xf numFmtId="0" fontId="3" fillId="2" borderId="0" xfId="0" applyFont="1" applyFill="1" applyBorder="1" applyAlignment="1">
      <alignment horizontal="right"/>
    </xf>
    <xf numFmtId="0" fontId="3" fillId="0" borderId="0" xfId="0" applyFont="1" applyAlignment="1">
      <alignment horizontal="right"/>
    </xf>
    <xf numFmtId="0" fontId="6" fillId="0" borderId="0" xfId="0" applyFont="1" applyAlignment="1">
      <alignment vertical="top" wrapText="1"/>
    </xf>
    <xf numFmtId="49" fontId="4" fillId="0" borderId="0" xfId="0" applyNumberFormat="1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167" fontId="6" fillId="0" borderId="0" xfId="0" applyNumberFormat="1" applyFont="1" applyFill="1" applyBorder="1" applyAlignment="1">
      <alignment horizontal="right" vertical="top"/>
    </xf>
    <xf numFmtId="0" fontId="6" fillId="0" borderId="0" xfId="0" applyFont="1" applyFill="1" applyAlignment="1">
      <alignment vertical="top" wrapText="1"/>
    </xf>
    <xf numFmtId="0" fontId="3" fillId="0" borderId="0" xfId="0" applyFont="1" applyFill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3" fillId="0" borderId="0" xfId="0" applyFont="1" applyFill="1" applyBorder="1"/>
    <xf numFmtId="0" fontId="1" fillId="2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vertical="top" wrapText="1"/>
    </xf>
    <xf numFmtId="0" fontId="3" fillId="0" borderId="1" xfId="0" applyFont="1" applyFill="1" applyBorder="1"/>
    <xf numFmtId="49" fontId="4" fillId="0" borderId="1" xfId="0" applyNumberFormat="1" applyFont="1" applyFill="1" applyBorder="1" applyAlignment="1">
      <alignment horizontal="center"/>
    </xf>
    <xf numFmtId="49" fontId="6" fillId="0" borderId="1" xfId="0" applyNumberFormat="1" applyFont="1" applyFill="1" applyBorder="1" applyAlignment="1">
      <alignment horizontal="left" vertical="top"/>
    </xf>
    <xf numFmtId="0" fontId="4" fillId="0" borderId="2" xfId="0" applyFont="1" applyFill="1" applyBorder="1" applyAlignment="1">
      <alignment horizontal="center"/>
    </xf>
    <xf numFmtId="167" fontId="6" fillId="0" borderId="2" xfId="0" applyNumberFormat="1" applyFont="1" applyFill="1" applyBorder="1" applyAlignment="1">
      <alignment horizontal="right" vertical="top"/>
    </xf>
    <xf numFmtId="49" fontId="7" fillId="3" borderId="3" xfId="0" applyNumberFormat="1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49" fontId="5" fillId="3" borderId="4" xfId="0" applyNumberFormat="1" applyFont="1" applyFill="1" applyBorder="1"/>
    <xf numFmtId="49" fontId="5" fillId="3" borderId="5" xfId="0" applyNumberFormat="1" applyFont="1" applyFill="1" applyBorder="1"/>
    <xf numFmtId="0" fontId="5" fillId="3" borderId="6" xfId="0" applyFont="1" applyFill="1" applyBorder="1" applyAlignment="1">
      <alignment horizontal="right"/>
    </xf>
    <xf numFmtId="49" fontId="6" fillId="2" borderId="11" xfId="0" applyNumberFormat="1" applyFont="1" applyFill="1" applyBorder="1" applyAlignment="1">
      <alignment horizontal="left" vertical="top"/>
    </xf>
    <xf numFmtId="49" fontId="9" fillId="0" borderId="1" xfId="0" applyNumberFormat="1" applyFont="1" applyFill="1" applyBorder="1" applyAlignment="1">
      <alignment horizontal="center"/>
    </xf>
    <xf numFmtId="49" fontId="9" fillId="0" borderId="0" xfId="0" applyNumberFormat="1" applyFont="1" applyFill="1" applyBorder="1" applyAlignment="1">
      <alignment horizontal="center"/>
    </xf>
    <xf numFmtId="49" fontId="9" fillId="0" borderId="2" xfId="0" applyNumberFormat="1" applyFont="1" applyFill="1" applyBorder="1" applyAlignment="1">
      <alignment horizontal="center"/>
    </xf>
    <xf numFmtId="49" fontId="7" fillId="0" borderId="7" xfId="0" applyNumberFormat="1" applyFont="1" applyFill="1" applyBorder="1" applyAlignment="1">
      <alignment horizontal="center"/>
    </xf>
    <xf numFmtId="49" fontId="7" fillId="0" borderId="8" xfId="0" applyNumberFormat="1" applyFont="1" applyFill="1" applyBorder="1" applyAlignment="1">
      <alignment horizontal="center"/>
    </xf>
    <xf numFmtId="49" fontId="7" fillId="0" borderId="9" xfId="0" applyNumberFormat="1" applyFont="1" applyFill="1" applyBorder="1" applyAlignment="1">
      <alignment horizontal="center"/>
    </xf>
    <xf numFmtId="49" fontId="6" fillId="0" borderId="1" xfId="0" applyNumberFormat="1" applyFont="1" applyFill="1" applyBorder="1" applyAlignment="1">
      <alignment horizontal="center"/>
    </xf>
    <xf numFmtId="49" fontId="6" fillId="0" borderId="0" xfId="0" applyNumberFormat="1" applyFont="1" applyFill="1" applyBorder="1" applyAlignment="1">
      <alignment horizontal="center"/>
    </xf>
    <xf numFmtId="49" fontId="6" fillId="0" borderId="2" xfId="0" applyNumberFormat="1" applyFont="1" applyFill="1" applyBorder="1" applyAlignment="1">
      <alignment horizontal="center"/>
    </xf>
    <xf numFmtId="49" fontId="8" fillId="0" borderId="1" xfId="0" applyNumberFormat="1" applyFont="1" applyFill="1" applyBorder="1" applyAlignment="1">
      <alignment horizontal="center"/>
    </xf>
    <xf numFmtId="49" fontId="8" fillId="0" borderId="0" xfId="0" applyNumberFormat="1" applyFont="1" applyFill="1" applyBorder="1" applyAlignment="1">
      <alignment horizontal="center"/>
    </xf>
    <xf numFmtId="49" fontId="8" fillId="0" borderId="2" xfId="0" applyNumberFormat="1" applyFont="1" applyFill="1" applyBorder="1" applyAlignment="1">
      <alignment horizontal="center"/>
    </xf>
    <xf numFmtId="172" fontId="6" fillId="2" borderId="10" xfId="0" applyNumberFormat="1" applyFont="1" applyFill="1" applyBorder="1" applyAlignment="1">
      <alignment horizontal="right" vertical="top"/>
    </xf>
    <xf numFmtId="172" fontId="6" fillId="2" borderId="12" xfId="0" applyNumberFormat="1" applyFont="1" applyFill="1" applyBorder="1" applyAlignment="1">
      <alignment horizontal="right" vertical="top"/>
    </xf>
    <xf numFmtId="0" fontId="6" fillId="0" borderId="0" xfId="0" applyFont="1" applyAlignment="1">
      <alignment horizontal="left" wrapText="1"/>
    </xf>
    <xf numFmtId="172" fontId="6" fillId="2" borderId="12" xfId="0" applyNumberFormat="1" applyFont="1" applyFill="1" applyBorder="1" applyAlignment="1">
      <alignment horizontal="left" vertical="top"/>
    </xf>
    <xf numFmtId="10" fontId="6" fillId="2" borderId="12" xfId="1" applyNumberFormat="1" applyFont="1" applyFill="1" applyBorder="1" applyAlignment="1">
      <alignment horizontal="right" vertical="top"/>
    </xf>
    <xf numFmtId="0" fontId="10" fillId="0" borderId="0" xfId="0" applyFont="1" applyBorder="1" applyAlignment="1">
      <alignment vertical="top" wrapText="1"/>
    </xf>
    <xf numFmtId="49" fontId="9" fillId="2" borderId="11" xfId="0" applyNumberFormat="1" applyFont="1" applyFill="1" applyBorder="1" applyAlignment="1">
      <alignment horizontal="right" vertical="top"/>
    </xf>
    <xf numFmtId="172" fontId="9" fillId="2" borderId="10" xfId="0" applyNumberFormat="1" applyFont="1" applyFill="1" applyBorder="1" applyAlignment="1">
      <alignment horizontal="right" vertical="top"/>
    </xf>
    <xf numFmtId="172" fontId="9" fillId="2" borderId="12" xfId="0" applyNumberFormat="1" applyFont="1" applyFill="1" applyBorder="1" applyAlignment="1">
      <alignment horizontal="right" vertical="top"/>
    </xf>
    <xf numFmtId="10" fontId="9" fillId="2" borderId="12" xfId="1" applyNumberFormat="1" applyFont="1" applyFill="1" applyBorder="1" applyAlignment="1">
      <alignment horizontal="right" vertical="top"/>
    </xf>
    <xf numFmtId="172" fontId="9" fillId="2" borderId="12" xfId="0" applyNumberFormat="1" applyFont="1" applyFill="1" applyBorder="1" applyAlignment="1">
      <alignment horizontal="left" vertical="top"/>
    </xf>
    <xf numFmtId="0" fontId="9" fillId="0" borderId="0" xfId="0" applyFont="1" applyAlignment="1">
      <alignment vertical="top" wrapText="1"/>
    </xf>
    <xf numFmtId="0" fontId="10" fillId="0" borderId="0" xfId="0" applyFont="1" applyAlignment="1">
      <alignment vertical="top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Q45"/>
  <sheetViews>
    <sheetView showGridLines="0" tabSelected="1" workbookViewId="0">
      <selection activeCell="I27" sqref="I27"/>
    </sheetView>
  </sheetViews>
  <sheetFormatPr defaultColWidth="9" defaultRowHeight="11.25" x14ac:dyDescent="0.2"/>
  <cols>
    <col min="1" max="1" width="1.140625" style="1" customWidth="1"/>
    <col min="2" max="2" width="25.7109375" style="1" customWidth="1"/>
    <col min="3" max="6" width="12.7109375" style="1" customWidth="1"/>
    <col min="7" max="7" width="15.7109375" style="8" bestFit="1" customWidth="1"/>
    <col min="8" max="8" width="12.7109375" style="1" customWidth="1"/>
    <col min="9" max="9" width="94.42578125" style="1" bestFit="1" customWidth="1"/>
    <col min="10" max="17" width="12.7109375" style="1" customWidth="1"/>
    <col min="18" max="16384" width="9" style="1"/>
  </cols>
  <sheetData>
    <row r="1" spans="1:17" ht="6.95" customHeight="1" x14ac:dyDescent="0.2">
      <c r="A1" s="3"/>
      <c r="B1" s="4"/>
      <c r="C1" s="4"/>
      <c r="D1" s="4"/>
      <c r="E1" s="4"/>
      <c r="F1" s="4"/>
      <c r="G1" s="7"/>
      <c r="H1" s="3"/>
    </row>
    <row r="2" spans="1:17" ht="20.25" customHeight="1" x14ac:dyDescent="0.2">
      <c r="A2" s="2"/>
      <c r="B2" s="34" t="s">
        <v>0</v>
      </c>
      <c r="C2" s="35"/>
      <c r="D2" s="35"/>
      <c r="E2" s="35"/>
      <c r="F2" s="35"/>
      <c r="G2" s="36"/>
      <c r="H2" s="2"/>
    </row>
    <row r="3" spans="1:17" ht="12.75" customHeight="1" x14ac:dyDescent="0.2">
      <c r="A3" s="2"/>
      <c r="B3" s="37" t="s">
        <v>1</v>
      </c>
      <c r="C3" s="38"/>
      <c r="D3" s="38"/>
      <c r="E3" s="38"/>
      <c r="F3" s="38"/>
      <c r="G3" s="39"/>
      <c r="H3" s="2"/>
    </row>
    <row r="4" spans="1:17" ht="12.75" customHeight="1" x14ac:dyDescent="0.2">
      <c r="A4" s="2"/>
      <c r="B4" s="37" t="s">
        <v>2</v>
      </c>
      <c r="C4" s="38"/>
      <c r="D4" s="38"/>
      <c r="E4" s="38"/>
      <c r="F4" s="38"/>
      <c r="G4" s="39"/>
      <c r="H4" s="2"/>
    </row>
    <row r="5" spans="1:17" ht="12.75" customHeight="1" x14ac:dyDescent="0.2">
      <c r="A5" s="2"/>
      <c r="B5" s="37"/>
      <c r="C5" s="38"/>
      <c r="D5" s="38"/>
      <c r="E5" s="38"/>
      <c r="F5" s="38"/>
      <c r="G5" s="39"/>
      <c r="H5" s="2"/>
    </row>
    <row r="6" spans="1:17" ht="12.75" customHeight="1" x14ac:dyDescent="0.2">
      <c r="A6" s="2"/>
      <c r="B6" s="37"/>
      <c r="C6" s="38"/>
      <c r="D6" s="38"/>
      <c r="E6" s="38"/>
      <c r="F6" s="38"/>
      <c r="G6" s="39"/>
      <c r="H6" s="2"/>
    </row>
    <row r="7" spans="1:17" ht="22.5" customHeight="1" x14ac:dyDescent="0.3">
      <c r="A7" s="2"/>
      <c r="B7" s="40" t="s">
        <v>3</v>
      </c>
      <c r="C7" s="41"/>
      <c r="D7" s="41"/>
      <c r="E7" s="41"/>
      <c r="F7" s="41"/>
      <c r="G7" s="42"/>
      <c r="H7" s="2"/>
    </row>
    <row r="8" spans="1:17" ht="12.75" customHeight="1" x14ac:dyDescent="0.2">
      <c r="A8" s="2"/>
      <c r="B8" s="31" t="s">
        <v>4</v>
      </c>
      <c r="C8" s="32"/>
      <c r="D8" s="32"/>
      <c r="E8" s="32"/>
      <c r="F8" s="32"/>
      <c r="G8" s="33"/>
      <c r="H8" s="2"/>
    </row>
    <row r="9" spans="1:17" ht="7.5" customHeight="1" x14ac:dyDescent="0.2">
      <c r="A9" s="2"/>
      <c r="B9" s="20"/>
      <c r="C9" s="16"/>
      <c r="D9" s="16"/>
      <c r="E9" s="16"/>
      <c r="F9" s="16"/>
      <c r="G9" s="26"/>
      <c r="H9" s="2"/>
    </row>
    <row r="10" spans="1:17" s="6" customFormat="1" ht="11.25" customHeight="1" x14ac:dyDescent="0.2">
      <c r="A10" s="17"/>
      <c r="B10" s="25" t="s">
        <v>5</v>
      </c>
      <c r="C10" s="25" t="s">
        <v>6</v>
      </c>
      <c r="D10" s="25" t="s">
        <v>7</v>
      </c>
      <c r="E10" s="25" t="s">
        <v>8</v>
      </c>
      <c r="F10" s="25" t="s">
        <v>9</v>
      </c>
      <c r="G10" s="26" t="s">
        <v>32</v>
      </c>
      <c r="H10" s="26" t="s">
        <v>34</v>
      </c>
      <c r="I10" s="26" t="s">
        <v>35</v>
      </c>
    </row>
    <row r="11" spans="1:17" s="11" customFormat="1" ht="2.1" customHeight="1" x14ac:dyDescent="0.2">
      <c r="A11" s="18"/>
      <c r="B11" s="21"/>
      <c r="C11" s="10"/>
      <c r="D11" s="10"/>
      <c r="E11" s="10"/>
      <c r="F11" s="10"/>
      <c r="G11" s="23"/>
      <c r="H11" s="23"/>
      <c r="I11" s="23"/>
    </row>
    <row r="12" spans="1:17" s="5" customFormat="1" ht="12.75" customHeight="1" x14ac:dyDescent="0.2">
      <c r="A12" s="15"/>
      <c r="B12" s="30" t="s">
        <v>10</v>
      </c>
      <c r="C12" s="43">
        <v>86862.05</v>
      </c>
      <c r="D12" s="43">
        <v>0</v>
      </c>
      <c r="E12" s="43">
        <v>25721</v>
      </c>
      <c r="F12" s="43">
        <v>61141.05</v>
      </c>
      <c r="G12" s="44">
        <v>8202.89</v>
      </c>
      <c r="H12" s="47">
        <f>+G12/C12</f>
        <v>9.4435832449268689E-2</v>
      </c>
      <c r="I12" s="46" t="s">
        <v>33</v>
      </c>
      <c r="J12" s="9"/>
      <c r="K12" s="9"/>
      <c r="L12" s="9"/>
      <c r="M12" s="9"/>
      <c r="N12" s="9"/>
      <c r="O12" s="9"/>
      <c r="P12" s="9"/>
      <c r="Q12" s="9"/>
    </row>
    <row r="13" spans="1:17" s="5" customFormat="1" ht="12.75" customHeight="1" x14ac:dyDescent="0.2">
      <c r="A13" s="15"/>
      <c r="B13" s="30" t="s">
        <v>11</v>
      </c>
      <c r="C13" s="43">
        <v>65769.350000000006</v>
      </c>
      <c r="D13" s="43">
        <v>0</v>
      </c>
      <c r="E13" s="43">
        <v>13421</v>
      </c>
      <c r="F13" s="43">
        <v>52348.35</v>
      </c>
      <c r="G13" s="44">
        <v>6248.08</v>
      </c>
      <c r="H13" s="47">
        <f t="shared" ref="H13:H33" si="0">+G13/C13</f>
        <v>9.4999874561630906E-2</v>
      </c>
      <c r="I13" s="46" t="s">
        <v>33</v>
      </c>
      <c r="J13" s="9"/>
      <c r="K13" s="9"/>
      <c r="L13" s="9"/>
      <c r="M13" s="9"/>
      <c r="N13" s="9"/>
      <c r="O13" s="9"/>
      <c r="P13" s="9"/>
      <c r="Q13" s="9"/>
    </row>
    <row r="14" spans="1:17" s="5" customFormat="1" ht="12.75" customHeight="1" x14ac:dyDescent="0.2">
      <c r="A14" s="15"/>
      <c r="B14" s="30" t="s">
        <v>12</v>
      </c>
      <c r="C14" s="43">
        <v>11055.73</v>
      </c>
      <c r="D14" s="43">
        <v>0</v>
      </c>
      <c r="E14" s="43">
        <v>1639</v>
      </c>
      <c r="F14" s="43">
        <v>9416.73</v>
      </c>
      <c r="G14" s="44">
        <v>1007.8</v>
      </c>
      <c r="H14" s="47">
        <f t="shared" si="0"/>
        <v>9.1156350598287042E-2</v>
      </c>
      <c r="I14" s="46" t="s">
        <v>37</v>
      </c>
      <c r="J14" s="9"/>
      <c r="K14" s="9"/>
      <c r="L14" s="9"/>
      <c r="M14" s="9"/>
      <c r="N14" s="9"/>
      <c r="O14" s="9"/>
      <c r="P14" s="9"/>
      <c r="Q14" s="9"/>
    </row>
    <row r="15" spans="1:17" s="5" customFormat="1" ht="12.75" customHeight="1" x14ac:dyDescent="0.2">
      <c r="A15" s="15"/>
      <c r="B15" s="30" t="s">
        <v>13</v>
      </c>
      <c r="C15" s="43">
        <v>18808.52</v>
      </c>
      <c r="D15" s="43">
        <v>0</v>
      </c>
      <c r="E15" s="43">
        <v>3015</v>
      </c>
      <c r="F15" s="43">
        <v>15793.52</v>
      </c>
      <c r="G15" s="44">
        <v>694.35</v>
      </c>
      <c r="H15" s="47">
        <f t="shared" si="0"/>
        <v>3.6916780267665927E-2</v>
      </c>
      <c r="I15" s="46" t="s">
        <v>36</v>
      </c>
      <c r="J15" s="45"/>
      <c r="K15" s="45"/>
      <c r="L15" s="45"/>
      <c r="M15" s="45"/>
      <c r="N15" s="45"/>
      <c r="O15" s="45"/>
      <c r="P15" s="45"/>
      <c r="Q15" s="45"/>
    </row>
    <row r="16" spans="1:17" s="5" customFormat="1" ht="12.75" customHeight="1" x14ac:dyDescent="0.2">
      <c r="A16" s="15"/>
      <c r="B16" s="30" t="s">
        <v>14</v>
      </c>
      <c r="C16" s="43">
        <v>16702.03</v>
      </c>
      <c r="D16" s="43">
        <v>0</v>
      </c>
      <c r="E16" s="43">
        <v>2555</v>
      </c>
      <c r="F16" s="43">
        <v>14147.03</v>
      </c>
      <c r="G16" s="44">
        <v>1586.7</v>
      </c>
      <c r="H16" s="47">
        <f t="shared" si="0"/>
        <v>9.5000428091675096E-2</v>
      </c>
      <c r="I16" s="46" t="s">
        <v>33</v>
      </c>
      <c r="J16" s="9"/>
      <c r="K16" s="9"/>
      <c r="L16" s="9"/>
      <c r="M16" s="9"/>
      <c r="N16" s="9"/>
      <c r="O16" s="9"/>
      <c r="P16" s="9"/>
      <c r="Q16" s="9"/>
    </row>
    <row r="17" spans="1:17" s="5" customFormat="1" ht="12.75" customHeight="1" x14ac:dyDescent="0.2">
      <c r="A17" s="15"/>
      <c r="B17" s="30" t="s">
        <v>15</v>
      </c>
      <c r="C17" s="43">
        <v>23701.96</v>
      </c>
      <c r="D17" s="43">
        <v>0</v>
      </c>
      <c r="E17" s="43">
        <v>4342</v>
      </c>
      <c r="F17" s="43">
        <v>19359.96</v>
      </c>
      <c r="G17" s="44">
        <v>2251.6999999999998</v>
      </c>
      <c r="H17" s="47">
        <f t="shared" si="0"/>
        <v>9.500058223033031E-2</v>
      </c>
      <c r="I17" s="46" t="s">
        <v>33</v>
      </c>
      <c r="J17" s="9"/>
      <c r="K17" s="9"/>
      <c r="L17" s="9"/>
      <c r="M17" s="9"/>
      <c r="N17" s="9"/>
      <c r="O17" s="9"/>
      <c r="P17" s="9"/>
      <c r="Q17" s="9"/>
    </row>
    <row r="18" spans="1:17" s="5" customFormat="1" ht="12.75" customHeight="1" x14ac:dyDescent="0.2">
      <c r="A18" s="15"/>
      <c r="B18" s="30" t="s">
        <v>16</v>
      </c>
      <c r="C18" s="43">
        <v>8603.83</v>
      </c>
      <c r="D18" s="43">
        <v>0</v>
      </c>
      <c r="E18" s="43">
        <v>1703</v>
      </c>
      <c r="F18" s="43">
        <v>6900.83</v>
      </c>
      <c r="G18" s="44">
        <v>817.36</v>
      </c>
      <c r="H18" s="47">
        <f t="shared" si="0"/>
        <v>9.4999552524863931E-2</v>
      </c>
      <c r="I18" s="46" t="s">
        <v>33</v>
      </c>
      <c r="J18" s="9"/>
      <c r="K18" s="9"/>
      <c r="L18" s="9"/>
      <c r="M18" s="9"/>
      <c r="N18" s="9"/>
      <c r="O18" s="9"/>
      <c r="P18" s="9"/>
      <c r="Q18" s="9"/>
    </row>
    <row r="19" spans="1:17" s="5" customFormat="1" ht="12.75" customHeight="1" x14ac:dyDescent="0.2">
      <c r="A19" s="15"/>
      <c r="B19" s="30" t="s">
        <v>17</v>
      </c>
      <c r="C19" s="43">
        <v>8566.9599999999991</v>
      </c>
      <c r="D19" s="43">
        <v>0</v>
      </c>
      <c r="E19" s="43">
        <v>1686</v>
      </c>
      <c r="F19" s="43">
        <v>6880.96</v>
      </c>
      <c r="G19" s="44">
        <v>813.86</v>
      </c>
      <c r="H19" s="47">
        <f t="shared" si="0"/>
        <v>9.499985992697528E-2</v>
      </c>
      <c r="I19" s="46" t="s">
        <v>33</v>
      </c>
      <c r="J19" s="9"/>
      <c r="K19" s="9"/>
      <c r="L19" s="9"/>
      <c r="M19" s="9"/>
      <c r="N19" s="9"/>
      <c r="O19" s="9"/>
      <c r="P19" s="9"/>
      <c r="Q19" s="9"/>
    </row>
    <row r="20" spans="1:17" s="5" customFormat="1" ht="12.75" customHeight="1" x14ac:dyDescent="0.2">
      <c r="A20" s="15"/>
      <c r="B20" s="30" t="s">
        <v>18</v>
      </c>
      <c r="C20" s="43">
        <v>31997.84</v>
      </c>
      <c r="D20" s="43">
        <v>0</v>
      </c>
      <c r="E20" s="43">
        <v>7251</v>
      </c>
      <c r="F20" s="43">
        <v>24746.84</v>
      </c>
      <c r="G20" s="44">
        <v>3039.79</v>
      </c>
      <c r="H20" s="47">
        <f t="shared" si="0"/>
        <v>9.4999849989874319E-2</v>
      </c>
      <c r="I20" s="46" t="s">
        <v>33</v>
      </c>
      <c r="J20" s="9"/>
      <c r="K20" s="9"/>
      <c r="L20" s="9"/>
      <c r="M20" s="9"/>
      <c r="N20" s="9"/>
      <c r="O20" s="9"/>
      <c r="P20" s="9"/>
      <c r="Q20" s="9"/>
    </row>
    <row r="21" spans="1:17" s="5" customFormat="1" ht="12.75" customHeight="1" x14ac:dyDescent="0.2">
      <c r="A21" s="15"/>
      <c r="B21" s="30" t="s">
        <v>19</v>
      </c>
      <c r="C21" s="43">
        <v>46255</v>
      </c>
      <c r="D21" s="43">
        <v>-423.12</v>
      </c>
      <c r="E21" s="43">
        <v>7109</v>
      </c>
      <c r="F21" s="43">
        <v>39569.120000000003</v>
      </c>
      <c r="G21" s="44">
        <v>4394.24</v>
      </c>
      <c r="H21" s="47">
        <f t="shared" si="0"/>
        <v>9.5000324289266025E-2</v>
      </c>
      <c r="I21" s="46" t="s">
        <v>33</v>
      </c>
      <c r="J21" s="9"/>
      <c r="K21" s="9"/>
      <c r="L21" s="9"/>
      <c r="M21" s="9"/>
      <c r="N21" s="9"/>
      <c r="O21" s="9"/>
      <c r="P21" s="9"/>
      <c r="Q21" s="9"/>
    </row>
    <row r="22" spans="1:17" s="5" customFormat="1" ht="12.75" customHeight="1" x14ac:dyDescent="0.2">
      <c r="A22" s="15"/>
      <c r="B22" s="30" t="s">
        <v>20</v>
      </c>
      <c r="C22" s="43">
        <v>8685.89</v>
      </c>
      <c r="D22" s="43">
        <v>0</v>
      </c>
      <c r="E22" s="43">
        <v>1747</v>
      </c>
      <c r="F22" s="43">
        <v>6938.89</v>
      </c>
      <c r="G22" s="44">
        <v>825.16</v>
      </c>
      <c r="H22" s="47">
        <f t="shared" si="0"/>
        <v>9.5000051808162442E-2</v>
      </c>
      <c r="I22" s="46" t="s">
        <v>33</v>
      </c>
      <c r="J22" s="9"/>
      <c r="K22" s="9"/>
      <c r="L22" s="9"/>
      <c r="M22" s="9"/>
      <c r="N22" s="9"/>
      <c r="O22" s="9"/>
      <c r="P22" s="9"/>
      <c r="Q22" s="9"/>
    </row>
    <row r="23" spans="1:17" s="5" customFormat="1" ht="12.75" customHeight="1" x14ac:dyDescent="0.2">
      <c r="A23" s="15"/>
      <c r="B23" s="30" t="s">
        <v>21</v>
      </c>
      <c r="C23" s="43">
        <v>19785.87</v>
      </c>
      <c r="D23" s="43">
        <v>0</v>
      </c>
      <c r="E23" s="43">
        <v>3541</v>
      </c>
      <c r="F23" s="43">
        <v>16244.87</v>
      </c>
      <c r="G23" s="44">
        <v>1879.66</v>
      </c>
      <c r="H23" s="47">
        <f t="shared" si="0"/>
        <v>9.500011877162845E-2</v>
      </c>
      <c r="I23" s="46" t="s">
        <v>33</v>
      </c>
      <c r="J23" s="9"/>
      <c r="K23" s="9"/>
      <c r="L23" s="9"/>
      <c r="M23" s="9"/>
      <c r="N23" s="9"/>
      <c r="O23" s="9"/>
      <c r="P23" s="9"/>
      <c r="Q23" s="9"/>
    </row>
    <row r="24" spans="1:17" s="5" customFormat="1" ht="12.75" customHeight="1" x14ac:dyDescent="0.2">
      <c r="A24" s="15"/>
      <c r="B24" s="30" t="s">
        <v>22</v>
      </c>
      <c r="C24" s="43">
        <v>70807.600000000006</v>
      </c>
      <c r="D24" s="43">
        <v>0</v>
      </c>
      <c r="E24" s="43">
        <v>17467</v>
      </c>
      <c r="F24" s="43">
        <v>53340.6</v>
      </c>
      <c r="G24" s="44">
        <v>6726.73</v>
      </c>
      <c r="H24" s="47">
        <f t="shared" si="0"/>
        <v>9.5000112982222232E-2</v>
      </c>
      <c r="I24" s="46" t="s">
        <v>33</v>
      </c>
      <c r="J24" s="9"/>
      <c r="K24" s="9"/>
      <c r="L24" s="9"/>
      <c r="M24" s="9"/>
      <c r="N24" s="9"/>
      <c r="O24" s="9"/>
      <c r="P24" s="9"/>
      <c r="Q24" s="9"/>
    </row>
    <row r="25" spans="1:17" s="5" customFormat="1" ht="12.75" customHeight="1" x14ac:dyDescent="0.2">
      <c r="A25" s="15"/>
      <c r="B25" s="30" t="s">
        <v>23</v>
      </c>
      <c r="C25" s="43">
        <v>78461.460000000006</v>
      </c>
      <c r="D25" s="43">
        <v>0</v>
      </c>
      <c r="E25" s="43">
        <v>20876</v>
      </c>
      <c r="F25" s="43">
        <v>57585.46</v>
      </c>
      <c r="G25" s="44">
        <v>7453.82</v>
      </c>
      <c r="H25" s="47">
        <f t="shared" si="0"/>
        <v>9.4999761666428317E-2</v>
      </c>
      <c r="I25" s="46" t="s">
        <v>33</v>
      </c>
      <c r="J25" s="9"/>
      <c r="K25" s="9"/>
      <c r="L25" s="9"/>
      <c r="M25" s="9"/>
      <c r="N25" s="9"/>
      <c r="O25" s="9"/>
      <c r="P25" s="9"/>
      <c r="Q25" s="9"/>
    </row>
    <row r="26" spans="1:17" s="5" customFormat="1" ht="12.75" customHeight="1" x14ac:dyDescent="0.2">
      <c r="A26" s="15"/>
      <c r="B26" s="30" t="s">
        <v>24</v>
      </c>
      <c r="C26" s="43">
        <v>58013.42</v>
      </c>
      <c r="D26" s="43">
        <v>0</v>
      </c>
      <c r="E26" s="43">
        <v>8658</v>
      </c>
      <c r="F26" s="43">
        <v>49355.42</v>
      </c>
      <c r="G26" s="44">
        <v>918.94</v>
      </c>
      <c r="H26" s="47">
        <f t="shared" si="0"/>
        <v>1.5840128025549953E-2</v>
      </c>
      <c r="I26" s="46" t="s">
        <v>39</v>
      </c>
      <c r="J26" s="9"/>
      <c r="K26" s="9"/>
      <c r="L26" s="9"/>
      <c r="M26" s="9"/>
      <c r="N26" s="9"/>
      <c r="O26" s="9"/>
      <c r="P26" s="9"/>
      <c r="Q26" s="9"/>
    </row>
    <row r="27" spans="1:17" s="5" customFormat="1" ht="12.75" customHeight="1" x14ac:dyDescent="0.2">
      <c r="A27" s="15"/>
      <c r="B27" s="30" t="s">
        <v>25</v>
      </c>
      <c r="C27" s="43">
        <v>259.67</v>
      </c>
      <c r="D27" s="43">
        <v>0</v>
      </c>
      <c r="E27" s="43">
        <v>0</v>
      </c>
      <c r="F27" s="43">
        <v>259.67</v>
      </c>
      <c r="G27" s="44">
        <v>0</v>
      </c>
      <c r="H27" s="47">
        <f t="shared" si="0"/>
        <v>0</v>
      </c>
      <c r="I27" s="46" t="s">
        <v>38</v>
      </c>
      <c r="J27" s="9"/>
      <c r="K27" s="9"/>
      <c r="L27" s="9"/>
      <c r="M27" s="9"/>
      <c r="N27" s="9"/>
      <c r="O27" s="9"/>
      <c r="P27" s="9"/>
      <c r="Q27" s="9"/>
    </row>
    <row r="28" spans="1:17" s="5" customFormat="1" ht="12.75" customHeight="1" x14ac:dyDescent="0.2">
      <c r="A28" s="15"/>
      <c r="B28" s="30" t="s">
        <v>26</v>
      </c>
      <c r="C28" s="43">
        <v>127404.05</v>
      </c>
      <c r="D28" s="43">
        <v>0</v>
      </c>
      <c r="E28" s="43">
        <v>35985</v>
      </c>
      <c r="F28" s="43">
        <v>91419.05</v>
      </c>
      <c r="G28" s="44">
        <v>12103.37</v>
      </c>
      <c r="H28" s="47">
        <f t="shared" si="0"/>
        <v>9.4999884226600342E-2</v>
      </c>
      <c r="I28" s="46" t="s">
        <v>33</v>
      </c>
      <c r="J28" s="9"/>
      <c r="K28" s="9"/>
      <c r="L28" s="9"/>
      <c r="M28" s="9"/>
      <c r="N28" s="9"/>
      <c r="O28" s="9"/>
      <c r="P28" s="9"/>
      <c r="Q28" s="9"/>
    </row>
    <row r="29" spans="1:17" s="5" customFormat="1" ht="12.75" customHeight="1" x14ac:dyDescent="0.2">
      <c r="A29" s="15"/>
      <c r="B29" s="30" t="s">
        <v>27</v>
      </c>
      <c r="C29" s="43">
        <v>1833.44</v>
      </c>
      <c r="D29" s="43">
        <v>0</v>
      </c>
      <c r="E29" s="43">
        <v>294</v>
      </c>
      <c r="F29" s="43">
        <v>1539.44</v>
      </c>
      <c r="G29" s="44">
        <v>174.18</v>
      </c>
      <c r="H29" s="47">
        <f t="shared" si="0"/>
        <v>9.5001745352997644E-2</v>
      </c>
      <c r="I29" s="46" t="s">
        <v>33</v>
      </c>
      <c r="J29" s="9"/>
      <c r="K29" s="9"/>
      <c r="L29" s="9"/>
      <c r="M29" s="9"/>
      <c r="N29" s="9"/>
      <c r="O29" s="9"/>
      <c r="P29" s="9"/>
      <c r="Q29" s="9"/>
    </row>
    <row r="30" spans="1:17" s="5" customFormat="1" ht="12.75" customHeight="1" x14ac:dyDescent="0.2">
      <c r="A30" s="15"/>
      <c r="B30" s="30" t="s">
        <v>28</v>
      </c>
      <c r="C30" s="43">
        <v>10739.11</v>
      </c>
      <c r="D30" s="43">
        <v>0</v>
      </c>
      <c r="E30" s="43">
        <v>2242</v>
      </c>
      <c r="F30" s="43">
        <v>8497.11</v>
      </c>
      <c r="G30" s="44">
        <v>1020.22</v>
      </c>
      <c r="H30" s="47">
        <f t="shared" si="0"/>
        <v>9.5000423685016724E-2</v>
      </c>
      <c r="I30" s="46" t="s">
        <v>33</v>
      </c>
      <c r="J30" s="9"/>
      <c r="K30" s="9"/>
      <c r="L30" s="9"/>
      <c r="M30" s="9"/>
      <c r="N30" s="9"/>
      <c r="O30" s="9"/>
      <c r="P30" s="9"/>
      <c r="Q30" s="9"/>
    </row>
    <row r="31" spans="1:17" s="5" customFormat="1" ht="12.75" customHeight="1" x14ac:dyDescent="0.2">
      <c r="A31" s="15"/>
      <c r="B31" s="30" t="s">
        <v>29</v>
      </c>
      <c r="C31" s="43">
        <v>192695.2</v>
      </c>
      <c r="D31" s="43">
        <v>0</v>
      </c>
      <c r="E31" s="43">
        <v>61532</v>
      </c>
      <c r="F31" s="43">
        <v>131163.20000000001</v>
      </c>
      <c r="G31" s="44">
        <v>18306.05</v>
      </c>
      <c r="H31" s="47">
        <f t="shared" si="0"/>
        <v>9.5000031137257177E-2</v>
      </c>
      <c r="I31" s="46" t="s">
        <v>33</v>
      </c>
      <c r="J31" s="9"/>
      <c r="K31" s="9"/>
      <c r="L31" s="9"/>
      <c r="M31" s="9"/>
      <c r="N31" s="9"/>
      <c r="O31" s="9"/>
      <c r="P31" s="9"/>
      <c r="Q31" s="9"/>
    </row>
    <row r="32" spans="1:17" s="5" customFormat="1" ht="12.75" customHeight="1" x14ac:dyDescent="0.2">
      <c r="A32" s="15"/>
      <c r="B32" s="30" t="s">
        <v>30</v>
      </c>
      <c r="C32" s="43">
        <v>71345.95</v>
      </c>
      <c r="D32" s="43">
        <v>15370</v>
      </c>
      <c r="E32" s="43">
        <v>11031</v>
      </c>
      <c r="F32" s="43">
        <v>44944.95</v>
      </c>
      <c r="G32" s="44">
        <v>6777.88</v>
      </c>
      <c r="H32" s="47">
        <f t="shared" si="0"/>
        <v>9.500020673913516E-2</v>
      </c>
      <c r="I32" s="46" t="s">
        <v>33</v>
      </c>
      <c r="J32" s="9"/>
      <c r="K32" s="9"/>
      <c r="L32" s="9"/>
      <c r="M32" s="9"/>
      <c r="N32" s="9"/>
      <c r="O32" s="9"/>
      <c r="P32" s="9"/>
      <c r="Q32" s="9"/>
    </row>
    <row r="33" spans="1:17" s="55" customFormat="1" ht="12.75" customHeight="1" x14ac:dyDescent="0.2">
      <c r="A33" s="48"/>
      <c r="B33" s="49" t="s">
        <v>31</v>
      </c>
      <c r="C33" s="50">
        <v>958354.93</v>
      </c>
      <c r="D33" s="50">
        <v>14946.88</v>
      </c>
      <c r="E33" s="50">
        <v>231815</v>
      </c>
      <c r="F33" s="50">
        <v>711593.05</v>
      </c>
      <c r="G33" s="51">
        <v>85242.78</v>
      </c>
      <c r="H33" s="52">
        <f t="shared" si="0"/>
        <v>8.8946983347808303E-2</v>
      </c>
      <c r="I33" s="53"/>
      <c r="J33" s="54"/>
      <c r="K33" s="54"/>
      <c r="L33" s="54"/>
      <c r="M33" s="54"/>
      <c r="N33" s="54"/>
      <c r="O33" s="54"/>
      <c r="P33" s="54"/>
      <c r="Q33" s="54"/>
    </row>
    <row r="34" spans="1:17" s="14" customFormat="1" ht="2.1" customHeight="1" x14ac:dyDescent="0.2">
      <c r="A34" s="19"/>
      <c r="B34" s="22"/>
      <c r="C34" s="12"/>
      <c r="D34" s="12"/>
      <c r="E34" s="12"/>
      <c r="F34" s="12"/>
      <c r="G34" s="24"/>
      <c r="H34" s="24"/>
      <c r="I34" s="24"/>
      <c r="J34" s="13"/>
      <c r="K34" s="13"/>
      <c r="L34" s="13"/>
      <c r="M34" s="13"/>
      <c r="N34" s="13"/>
      <c r="O34" s="13"/>
      <c r="P34" s="13"/>
      <c r="Q34" s="13"/>
    </row>
    <row r="35" spans="1:17" s="2" customFormat="1" x14ac:dyDescent="0.2">
      <c r="B35" s="27"/>
      <c r="C35" s="28"/>
      <c r="D35" s="28"/>
      <c r="E35" s="28"/>
      <c r="F35" s="28"/>
      <c r="G35" s="29"/>
      <c r="H35" s="29"/>
      <c r="I35" s="29"/>
    </row>
    <row r="37" spans="1:17" ht="12.75" x14ac:dyDescent="0.2">
      <c r="B37"/>
      <c r="C37"/>
      <c r="D37"/>
      <c r="E37"/>
      <c r="F37"/>
    </row>
    <row r="38" spans="1:17" ht="12.75" x14ac:dyDescent="0.2">
      <c r="B38"/>
      <c r="C38"/>
      <c r="D38"/>
      <c r="E38"/>
      <c r="F38"/>
    </row>
    <row r="39" spans="1:17" ht="12.75" x14ac:dyDescent="0.2">
      <c r="B39"/>
      <c r="C39"/>
      <c r="D39"/>
      <c r="E39"/>
      <c r="F39"/>
    </row>
    <row r="40" spans="1:17" ht="12.75" x14ac:dyDescent="0.2">
      <c r="B40"/>
      <c r="C40"/>
      <c r="D40"/>
      <c r="E40"/>
      <c r="F40"/>
    </row>
    <row r="41" spans="1:17" ht="12.75" x14ac:dyDescent="0.2">
      <c r="B41"/>
      <c r="C41"/>
      <c r="D41"/>
      <c r="E41"/>
      <c r="F41"/>
    </row>
    <row r="42" spans="1:17" ht="12.75" x14ac:dyDescent="0.2">
      <c r="B42"/>
      <c r="C42"/>
      <c r="D42"/>
      <c r="E42"/>
      <c r="F42"/>
    </row>
    <row r="43" spans="1:17" ht="12.75" x14ac:dyDescent="0.2">
      <c r="B43"/>
      <c r="C43"/>
      <c r="D43"/>
      <c r="E43"/>
      <c r="F43"/>
    </row>
    <row r="44" spans="1:17" ht="12.75" x14ac:dyDescent="0.2">
      <c r="B44"/>
      <c r="C44"/>
      <c r="D44"/>
      <c r="E44"/>
      <c r="F44"/>
    </row>
    <row r="45" spans="1:17" ht="12.75" x14ac:dyDescent="0.2">
      <c r="B45"/>
      <c r="C45"/>
      <c r="D45"/>
      <c r="E45"/>
      <c r="F45"/>
    </row>
  </sheetData>
  <mergeCells count="7">
    <mergeCell ref="B8:G8"/>
    <mergeCell ref="B2:G2"/>
    <mergeCell ref="B3:G3"/>
    <mergeCell ref="B4:G4"/>
    <mergeCell ref="B5:G5"/>
    <mergeCell ref="B6:G6"/>
    <mergeCell ref="B7:G7"/>
  </mergeCells>
  <phoneticPr fontId="0" type="noConversion"/>
  <printOptions horizontalCentered="1"/>
  <pageMargins left="0.25" right="0.25" top="0.75" bottom="0.75" header="0.3" footer="0.3"/>
  <pageSetup paperSize="9" orientation="portrait" cellComments="atEnd" horizontalDpi="300" verticalDpi="300" r:id="rId1"/>
  <headerFooter alignWithMargins="0">
    <oddHeader>&amp;L&amp;8&amp;C&amp;8MYOB / Excel&amp;R&amp;8</oddHeader>
    <oddFooter>&amp;CPage &amp;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Payroll Activity (Summary)</dc:title>
  <dc:subject/>
  <dc:creator>MYOB Technology Pty Ltd</dc:creator>
  <cp:keywords/>
  <dc:description/>
  <cp:lastModifiedBy>User</cp:lastModifiedBy>
  <cp:lastPrinted>2013-09-24T23:05:59Z</cp:lastPrinted>
  <dcterms:created xsi:type="dcterms:W3CDTF">1997-08-18T19:59:51Z</dcterms:created>
  <dcterms:modified xsi:type="dcterms:W3CDTF">2021-08-02T05:42:02Z</dcterms:modified>
</cp:coreProperties>
</file>