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eenfrogsuper.sharepoint.com/Shared Documents1/Clients/Tracy Hocutt Super Fund/2021/"/>
    </mc:Choice>
  </mc:AlternateContent>
  <xr:revisionPtr revIDLastSave="20" documentId="13_ncr:1_{623F51C5-250F-42D8-A099-7C72AE0BF29D}" xr6:coauthVersionLast="47" xr6:coauthVersionMax="47" xr10:uidLastSave="{0A05B2B3-781A-47B3-9D7F-45F509C34E2C}"/>
  <bookViews>
    <workbookView xWindow="34380" yWindow="0" windowWidth="17190" windowHeight="21000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G6" i="1"/>
</calcChain>
</file>

<file path=xl/sharedStrings.xml><?xml version="1.0" encoding="utf-8"?>
<sst xmlns="http://schemas.openxmlformats.org/spreadsheetml/2006/main" count="177" uniqueCount="135">
  <si>
    <t>Balances as at 30/06/2021 23:59</t>
  </si>
  <si>
    <t>Asset</t>
  </si>
  <si>
    <t>Quantity</t>
  </si>
  <si>
    <t>Cost (AUD)</t>
  </si>
  <si>
    <t>Value (AUD)</t>
  </si>
  <si>
    <t>Description</t>
  </si>
  <si>
    <t>BTC (Bitcoin)</t>
  </si>
  <si>
    <t>15,641.45</t>
  </si>
  <si>
    <t>@ $46,682.50 per BTC</t>
  </si>
  <si>
    <t>ETH (Ethereum)</t>
  </si>
  <si>
    <t>12,907.29</t>
  </si>
  <si>
    <t>@ $3,027.86 per ETH</t>
  </si>
  <si>
    <t>UNI (Uniswap)</t>
  </si>
  <si>
    <t>1,915.88</t>
  </si>
  <si>
    <t>@ $25.50 per UNI</t>
  </si>
  <si>
    <t>THETA (THETA)</t>
  </si>
  <si>
    <t>@ $9.21 per THETA</t>
  </si>
  <si>
    <t>MATIC (Polygon (Matic Ne...)</t>
  </si>
  <si>
    <t>@ $1.55 per MATIC</t>
  </si>
  <si>
    <t>ADA (Cardano)</t>
  </si>
  <si>
    <t>@ $1.84 per ADA</t>
  </si>
  <si>
    <t>LINK (Chainlink)</t>
  </si>
  <si>
    <t>@ $25.94 per LINK</t>
  </si>
  <si>
    <t>CHZ (Chiliz)</t>
  </si>
  <si>
    <t>@ $0.34 per CHZ</t>
  </si>
  <si>
    <t>LTC (Litecoin)</t>
  </si>
  <si>
    <t>1,818.89</t>
  </si>
  <si>
    <t>@ $192.03 per LTC</t>
  </si>
  <si>
    <t>DOT (Polkadot)</t>
  </si>
  <si>
    <t>1,970.32</t>
  </si>
  <si>
    <t>@ $21.77 per DOT</t>
  </si>
  <si>
    <t>TFUEL (Theta Fuel)</t>
  </si>
  <si>
    <t>@ $0.55 per TFUEL</t>
  </si>
  <si>
    <t>HBAR (Hedera Hashgraph)</t>
  </si>
  <si>
    <t>@ $0.26 per HBAR</t>
  </si>
  <si>
    <t>KSM (Kusama)</t>
  </si>
  <si>
    <t>@ $285.05 per KSM</t>
  </si>
  <si>
    <t>VET (VeChain)</t>
  </si>
  <si>
    <t>@ $0.12 per VET</t>
  </si>
  <si>
    <t>OMG (OMG Network)</t>
  </si>
  <si>
    <t>@ $5.80 per OMG</t>
  </si>
  <si>
    <t>ENJ (Enjin Coin)</t>
  </si>
  <si>
    <t>@ $1.55 per ENJ</t>
  </si>
  <si>
    <t>MANA (Decentraland)</t>
  </si>
  <si>
    <t>@ $0.77 per MANA</t>
  </si>
  <si>
    <t>XMR (Monero)</t>
  </si>
  <si>
    <t>@ $295.74 per XMR</t>
  </si>
  <si>
    <t>DGB (DigiByte)</t>
  </si>
  <si>
    <t>@ $0.06 per DGB</t>
  </si>
  <si>
    <t>XRP (Ripple)</t>
  </si>
  <si>
    <t>@ $0.93 per XRP</t>
  </si>
  <si>
    <t>WAVES (Waves)</t>
  </si>
  <si>
    <t>@ $21.74 per WAVES</t>
  </si>
  <si>
    <t>ATOM (Cosmos)</t>
  </si>
  <si>
    <t>@ $15.95 per ATOM</t>
  </si>
  <si>
    <t>EOS (EOS)</t>
  </si>
  <si>
    <t>@ $5.50 per EOS</t>
  </si>
  <si>
    <t>MIOTA (IOTA)</t>
  </si>
  <si>
    <t>@ $1.15 per MIOTA</t>
  </si>
  <si>
    <t>TRX (TRON)</t>
  </si>
  <si>
    <t>@ $0.09 per TRX</t>
  </si>
  <si>
    <t>BAT (Basic Attention T...)</t>
  </si>
  <si>
    <t>@ $0.81 per BAT</t>
  </si>
  <si>
    <t>FUN (FunFair)</t>
  </si>
  <si>
    <t>@ $0.02 per FUN</t>
  </si>
  <si>
    <t>NEO (NEO)</t>
  </si>
  <si>
    <t>@ $48.49 per NEO</t>
  </si>
  <si>
    <t>QTUM (Qtum)</t>
  </si>
  <si>
    <t>@ $10.23 per QTUM</t>
  </si>
  <si>
    <t>OCEAN (Ocean Protocol)</t>
  </si>
  <si>
    <t>@ $0.61 per OCEAN</t>
  </si>
  <si>
    <t>XLM (Stellar)</t>
  </si>
  <si>
    <t>@ $0.37 per XLM</t>
  </si>
  <si>
    <t>POWR (Power Ledger)</t>
  </si>
  <si>
    <t>@ $0.24 per POWR</t>
  </si>
  <si>
    <t>RUNE (THORChain)</t>
  </si>
  <si>
    <t>@ $9.01 per RUNE</t>
  </si>
  <si>
    <t>OXT (Orchid)</t>
  </si>
  <si>
    <t>@ $0.35 per OXT</t>
  </si>
  <si>
    <t>LID (Liquidity Dividen...)</t>
  </si>
  <si>
    <t>@ $0.15 per LID</t>
  </si>
  <si>
    <t>NPXS (Pundi X)</t>
  </si>
  <si>
    <t>@ $0.00 per NPXS</t>
  </si>
  <si>
    <t>DASH (Dash)</t>
  </si>
  <si>
    <t>@ $193.20 per DASH</t>
  </si>
  <si>
    <t>API3 (API3)</t>
  </si>
  <si>
    <t>@ $3.80 per API3</t>
  </si>
  <si>
    <t>DIA (DIA)</t>
  </si>
  <si>
    <t>@ $1.61 per DIA</t>
  </si>
  <si>
    <t>XTZ (Tezos)</t>
  </si>
  <si>
    <t>@ $4.04 per XTZ</t>
  </si>
  <si>
    <t>NULS (Nuls)</t>
  </si>
  <si>
    <t>@ $0.52 per NULS</t>
  </si>
  <si>
    <t>EWTB (Energy Web Token ...)</t>
  </si>
  <si>
    <t>@ $8.33 per EWTB</t>
  </si>
  <si>
    <t>OM (MANTRA DAO)</t>
  </si>
  <si>
    <t>@ $0.14 per OM</t>
  </si>
  <si>
    <t>KNC (Kyber Network)</t>
  </si>
  <si>
    <t>@ $2.22 per KNC</t>
  </si>
  <si>
    <t>RSR (Reserve Rights)</t>
  </si>
  <si>
    <t>@ $0.03 per RSR</t>
  </si>
  <si>
    <t>ELA (Elastos)</t>
  </si>
  <si>
    <t>@ $3.14 per ELA</t>
  </si>
  <si>
    <t>VTHO (VeThor Token)</t>
  </si>
  <si>
    <t>@ $0.01 per VTHO</t>
  </si>
  <si>
    <t>SOLVE (SOLVE)</t>
  </si>
  <si>
    <t>@ $0.07 per SOLVE</t>
  </si>
  <si>
    <t>WTC (Waltonchain)</t>
  </si>
  <si>
    <t>@ $0.77 per WTC</t>
  </si>
  <si>
    <t>GAS (Gas)</t>
  </si>
  <si>
    <t>@ $8.33 per GAS</t>
  </si>
  <si>
    <t>BTT (BitTorrent)</t>
  </si>
  <si>
    <t>@ $0.00 per BTT</t>
  </si>
  <si>
    <t>EBK (ebakus)</t>
  </si>
  <si>
    <t>@ $0.00 per EBK</t>
  </si>
  <si>
    <t>TNT (Tierion)</t>
  </si>
  <si>
    <t>@ $0.00 per TNT</t>
  </si>
  <si>
    <t>WP REF</t>
  </si>
  <si>
    <t>C9</t>
  </si>
  <si>
    <t>C1.1</t>
  </si>
  <si>
    <t>C1.9</t>
  </si>
  <si>
    <t>C1.2</t>
  </si>
  <si>
    <t>C1.2 = 91.39169984  $135.74</t>
  </si>
  <si>
    <t>immaterial</t>
  </si>
  <si>
    <t>C3</t>
  </si>
  <si>
    <t>C1.1 = .20210362; C3 1.6461; C2 .2000</t>
  </si>
  <si>
    <t>C1.1,C2, C3.1</t>
  </si>
  <si>
    <t>C1.2 = 10.02684583; C3 9.675; C2 bal</t>
  </si>
  <si>
    <t>C1.2, C3, C2</t>
  </si>
  <si>
    <t>C1.2 = 158.42502803; C2 = 60</t>
  </si>
  <si>
    <t>C1.2; C2</t>
  </si>
  <si>
    <t xml:space="preserve">C1.1 </t>
  </si>
  <si>
    <t>C1.1 = 172.30342795 minor diff</t>
  </si>
  <si>
    <t>C1.1 = 1.00688989; C5 .529697</t>
  </si>
  <si>
    <t>discrep in quant but immaterial from a value perspective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</si>
</sst>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/>
    <xf numFmtId="0" fontId="0" fillId="2" borderId="0" xfId="0" applyFill="1" applyAlignment="1">
      <alignment horizontal="center" wrapText="1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showOutlineSymbols="0" showWhiteSpace="0" topLeftCell="A16" workbookViewId="0">
      <selection activeCell="C62" sqref="C62"/>
    </sheetView>
  </sheetViews>
  <sheetFormatPr defaultRowHeight="14.25" x14ac:dyDescent="0.2"/>
  <cols>
    <col min="1" max="1" width="27.5" bestFit="1" customWidth="1"/>
    <col min="2" max="2" width="17.625" bestFit="1" customWidth="1"/>
    <col min="3" max="4" width="12.125" bestFit="1" customWidth="1"/>
    <col min="5" max="5" width="23.125" bestFit="1" customWidth="1"/>
    <col min="6" max="6" width="21.25" style="1" customWidth="1"/>
    <col min="7" max="8" width="10.875" bestFit="1" customWidth="1"/>
  </cols>
  <sheetData>
    <row r="1" spans="1:7" x14ac:dyDescent="0.2">
      <c r="A1" t="s">
        <v>0</v>
      </c>
    </row>
    <row r="3" spans="1:7" x14ac:dyDescent="0.2">
      <c r="A3" t="s">
        <v>1</v>
      </c>
      <c r="B3" t="s">
        <v>2</v>
      </c>
      <c r="C3" t="s">
        <v>3</v>
      </c>
      <c r="D3" t="s">
        <v>4</v>
      </c>
      <c r="E3" t="s">
        <v>5</v>
      </c>
      <c r="F3" s="2" t="s">
        <v>117</v>
      </c>
    </row>
    <row r="4" spans="1:7" x14ac:dyDescent="0.2">
      <c r="A4" s="3" t="s">
        <v>6</v>
      </c>
      <c r="B4" s="3">
        <v>2.0481782700000002</v>
      </c>
      <c r="C4" t="s">
        <v>7</v>
      </c>
      <c r="D4" s="5">
        <v>95614.09</v>
      </c>
      <c r="E4" t="s">
        <v>8</v>
      </c>
      <c r="F4" s="2" t="s">
        <v>126</v>
      </c>
      <c r="G4" t="s">
        <v>125</v>
      </c>
    </row>
    <row r="5" spans="1:7" x14ac:dyDescent="0.2">
      <c r="A5" s="3" t="s">
        <v>9</v>
      </c>
      <c r="B5" s="3">
        <v>27.775497590000001</v>
      </c>
      <c r="C5" t="s">
        <v>10</v>
      </c>
      <c r="D5" s="5">
        <v>84100.45</v>
      </c>
      <c r="E5" t="s">
        <v>11</v>
      </c>
      <c r="F5" s="2" t="s">
        <v>128</v>
      </c>
      <c r="G5" t="s">
        <v>127</v>
      </c>
    </row>
    <row r="6" spans="1:7" x14ac:dyDescent="0.2">
      <c r="A6" t="s">
        <v>12</v>
      </c>
      <c r="B6">
        <v>400</v>
      </c>
      <c r="C6" t="s">
        <v>13</v>
      </c>
      <c r="D6" s="5">
        <v>10200.17</v>
      </c>
      <c r="E6" t="s">
        <v>14</v>
      </c>
      <c r="F6" s="2" t="s">
        <v>118</v>
      </c>
      <c r="G6">
        <f>+B5-10.026845-9.675</f>
        <v>8.0736525899999982</v>
      </c>
    </row>
    <row r="7" spans="1:7" x14ac:dyDescent="0.2">
      <c r="A7" t="s">
        <v>15</v>
      </c>
      <c r="B7">
        <v>1105.2105149700001</v>
      </c>
      <c r="C7">
        <v>200</v>
      </c>
      <c r="D7" s="5">
        <v>10175.950000000001</v>
      </c>
      <c r="E7" t="s">
        <v>16</v>
      </c>
      <c r="F7" s="2" t="s">
        <v>121</v>
      </c>
    </row>
    <row r="8" spans="1:7" x14ac:dyDescent="0.2">
      <c r="A8" t="s">
        <v>17</v>
      </c>
      <c r="B8">
        <v>6065.56879871</v>
      </c>
      <c r="C8">
        <v>200</v>
      </c>
      <c r="D8" s="5">
        <v>9405.34</v>
      </c>
      <c r="E8" t="s">
        <v>18</v>
      </c>
      <c r="F8" s="2" t="s">
        <v>121</v>
      </c>
    </row>
    <row r="9" spans="1:7" x14ac:dyDescent="0.2">
      <c r="A9" t="s">
        <v>19</v>
      </c>
      <c r="B9">
        <v>3600.04722343</v>
      </c>
      <c r="C9">
        <v>590</v>
      </c>
      <c r="D9" s="5">
        <v>6617.28</v>
      </c>
      <c r="E9" t="s">
        <v>20</v>
      </c>
      <c r="F9" s="2" t="s">
        <v>119</v>
      </c>
    </row>
    <row r="10" spans="1:7" x14ac:dyDescent="0.2">
      <c r="A10" s="3" t="s">
        <v>21</v>
      </c>
      <c r="B10">
        <v>218.42502802999999</v>
      </c>
      <c r="C10">
        <v>389.62</v>
      </c>
      <c r="D10" s="5">
        <v>5666.55</v>
      </c>
      <c r="E10" t="s">
        <v>22</v>
      </c>
      <c r="F10" s="2" t="s">
        <v>130</v>
      </c>
      <c r="G10" t="s">
        <v>129</v>
      </c>
    </row>
    <row r="11" spans="1:7" x14ac:dyDescent="0.2">
      <c r="A11" t="s">
        <v>23</v>
      </c>
      <c r="B11">
        <v>15906.304728540001</v>
      </c>
      <c r="C11">
        <v>145.32</v>
      </c>
      <c r="D11" s="5">
        <v>5377.78</v>
      </c>
      <c r="E11" t="s">
        <v>24</v>
      </c>
      <c r="F11" s="2" t="s">
        <v>119</v>
      </c>
    </row>
    <row r="12" spans="1:7" x14ac:dyDescent="0.2">
      <c r="A12" s="3" t="s">
        <v>25</v>
      </c>
      <c r="B12">
        <v>26.81395096</v>
      </c>
      <c r="C12" t="s">
        <v>26</v>
      </c>
      <c r="D12" s="5">
        <v>5148.95</v>
      </c>
      <c r="E12" t="s">
        <v>27</v>
      </c>
      <c r="F12" s="2" t="s">
        <v>124</v>
      </c>
    </row>
    <row r="13" spans="1:7" x14ac:dyDescent="0.2">
      <c r="A13" s="3" t="s">
        <v>28</v>
      </c>
      <c r="B13">
        <v>174.30342795000001</v>
      </c>
      <c r="C13" t="s">
        <v>29</v>
      </c>
      <c r="D13" s="5">
        <v>3795.29</v>
      </c>
      <c r="E13" t="s">
        <v>30</v>
      </c>
      <c r="F13" s="2" t="s">
        <v>131</v>
      </c>
      <c r="G13" t="s">
        <v>132</v>
      </c>
    </row>
    <row r="14" spans="1:7" x14ac:dyDescent="0.2">
      <c r="A14" s="3" t="s">
        <v>31</v>
      </c>
      <c r="B14">
        <v>5526.0525748500004</v>
      </c>
      <c r="C14">
        <v>126.69</v>
      </c>
      <c r="D14" s="5">
        <v>3030.58</v>
      </c>
      <c r="E14" t="s">
        <v>32</v>
      </c>
      <c r="F14" s="2" t="s">
        <v>121</v>
      </c>
    </row>
    <row r="15" spans="1:7" x14ac:dyDescent="0.2">
      <c r="A15" s="3" t="s">
        <v>33</v>
      </c>
      <c r="B15">
        <v>9680.3949100699992</v>
      </c>
      <c r="C15">
        <v>500</v>
      </c>
      <c r="D15" s="5">
        <v>2510.31</v>
      </c>
      <c r="E15" t="s">
        <v>34</v>
      </c>
      <c r="F15" s="2" t="s">
        <v>121</v>
      </c>
    </row>
    <row r="16" spans="1:7" ht="45" customHeight="1" x14ac:dyDescent="0.2">
      <c r="A16" s="3" t="s">
        <v>35</v>
      </c>
      <c r="B16">
        <v>7.5368898900000003</v>
      </c>
      <c r="C16">
        <v>996</v>
      </c>
      <c r="D16" s="5">
        <v>2148.4299999999998</v>
      </c>
      <c r="E16" t="s">
        <v>36</v>
      </c>
      <c r="F16" s="4" t="s">
        <v>134</v>
      </c>
      <c r="G16" t="s">
        <v>133</v>
      </c>
    </row>
    <row r="17" spans="1:7" x14ac:dyDescent="0.2">
      <c r="A17" s="3" t="s">
        <v>37</v>
      </c>
      <c r="B17">
        <v>15931.177314</v>
      </c>
      <c r="C17">
        <v>100</v>
      </c>
      <c r="D17" s="5">
        <v>1920.82</v>
      </c>
      <c r="E17" t="s">
        <v>38</v>
      </c>
      <c r="F17" s="2" t="s">
        <v>121</v>
      </c>
    </row>
    <row r="18" spans="1:7" x14ac:dyDescent="0.2">
      <c r="A18" t="s">
        <v>39</v>
      </c>
      <c r="B18">
        <v>211.14214050999999</v>
      </c>
      <c r="C18">
        <v>380</v>
      </c>
      <c r="D18" s="5">
        <v>1225.0899999999999</v>
      </c>
      <c r="E18" t="s">
        <v>40</v>
      </c>
      <c r="F18" s="2" t="s">
        <v>121</v>
      </c>
    </row>
    <row r="19" spans="1:7" x14ac:dyDescent="0.2">
      <c r="A19" t="s">
        <v>41</v>
      </c>
      <c r="B19">
        <v>712.27100486999996</v>
      </c>
      <c r="C19">
        <v>100</v>
      </c>
      <c r="D19" s="5">
        <v>1103.06</v>
      </c>
      <c r="E19" t="s">
        <v>42</v>
      </c>
      <c r="F19" s="2" t="s">
        <v>119</v>
      </c>
      <c r="G19" s="3"/>
    </row>
    <row r="20" spans="1:7" x14ac:dyDescent="0.2">
      <c r="A20" t="s">
        <v>43</v>
      </c>
      <c r="B20">
        <v>1145.47537227</v>
      </c>
      <c r="C20">
        <v>100</v>
      </c>
      <c r="D20">
        <v>885.57</v>
      </c>
      <c r="E20" t="s">
        <v>44</v>
      </c>
      <c r="F20" s="2" t="s">
        <v>121</v>
      </c>
    </row>
    <row r="21" spans="1:7" x14ac:dyDescent="0.2">
      <c r="A21" t="s">
        <v>45</v>
      </c>
      <c r="B21">
        <v>2.9595140899999999</v>
      </c>
      <c r="C21">
        <v>200</v>
      </c>
      <c r="D21">
        <v>875.24</v>
      </c>
      <c r="E21" t="s">
        <v>46</v>
      </c>
      <c r="F21" s="2" t="s">
        <v>121</v>
      </c>
    </row>
    <row r="22" spans="1:7" x14ac:dyDescent="0.2">
      <c r="A22" t="s">
        <v>47</v>
      </c>
      <c r="B22">
        <v>12733.01415911</v>
      </c>
      <c r="C22">
        <v>250</v>
      </c>
      <c r="D22">
        <v>821.39</v>
      </c>
      <c r="E22" t="s">
        <v>48</v>
      </c>
      <c r="F22" s="2" t="s">
        <v>120</v>
      </c>
    </row>
    <row r="23" spans="1:7" x14ac:dyDescent="0.2">
      <c r="A23" t="s">
        <v>49</v>
      </c>
      <c r="B23">
        <v>793.64714159000005</v>
      </c>
      <c r="C23">
        <v>370.01</v>
      </c>
      <c r="D23">
        <v>741.16</v>
      </c>
      <c r="E23" t="s">
        <v>50</v>
      </c>
      <c r="F23" s="2" t="s">
        <v>121</v>
      </c>
    </row>
    <row r="24" spans="1:7" x14ac:dyDescent="0.2">
      <c r="A24" t="s">
        <v>51</v>
      </c>
      <c r="B24">
        <v>33.025369159999997</v>
      </c>
      <c r="C24">
        <v>130.83000000000001</v>
      </c>
      <c r="D24">
        <v>717.92</v>
      </c>
      <c r="E24" t="s">
        <v>52</v>
      </c>
      <c r="F24" s="2" t="s">
        <v>121</v>
      </c>
    </row>
    <row r="25" spans="1:7" x14ac:dyDescent="0.2">
      <c r="A25" t="s">
        <v>53</v>
      </c>
      <c r="B25">
        <v>36.371166520000003</v>
      </c>
      <c r="C25">
        <v>275.54000000000002</v>
      </c>
      <c r="D25">
        <v>579.98</v>
      </c>
      <c r="E25" t="s">
        <v>54</v>
      </c>
      <c r="F25" s="2" t="s">
        <v>119</v>
      </c>
    </row>
    <row r="26" spans="1:7" x14ac:dyDescent="0.2">
      <c r="A26" t="s">
        <v>55</v>
      </c>
      <c r="B26">
        <v>94.66029666</v>
      </c>
      <c r="C26">
        <v>370.01</v>
      </c>
      <c r="D26">
        <v>520.76</v>
      </c>
      <c r="E26" t="s">
        <v>56</v>
      </c>
      <c r="F26" s="2" t="s">
        <v>121</v>
      </c>
    </row>
    <row r="27" spans="1:7" x14ac:dyDescent="0.2">
      <c r="A27" t="s">
        <v>57</v>
      </c>
      <c r="B27">
        <v>413.56220653999998</v>
      </c>
      <c r="C27">
        <v>200</v>
      </c>
      <c r="D27">
        <v>476.47</v>
      </c>
      <c r="E27" t="s">
        <v>58</v>
      </c>
      <c r="F27" s="2" t="s">
        <v>121</v>
      </c>
    </row>
    <row r="28" spans="1:7" x14ac:dyDescent="0.2">
      <c r="A28" t="s">
        <v>59</v>
      </c>
      <c r="B28">
        <v>5240.43097304</v>
      </c>
      <c r="C28">
        <v>250</v>
      </c>
      <c r="D28">
        <v>474.86</v>
      </c>
      <c r="E28" t="s">
        <v>60</v>
      </c>
      <c r="F28" s="2" t="s">
        <v>121</v>
      </c>
    </row>
    <row r="29" spans="1:7" x14ac:dyDescent="0.2">
      <c r="A29" t="s">
        <v>61</v>
      </c>
      <c r="B29">
        <v>548.41097918000003</v>
      </c>
      <c r="C29">
        <v>100</v>
      </c>
      <c r="D29">
        <v>446.74</v>
      </c>
      <c r="E29" t="s">
        <v>62</v>
      </c>
      <c r="F29" s="2" t="s">
        <v>119</v>
      </c>
    </row>
    <row r="30" spans="1:7" x14ac:dyDescent="0.2">
      <c r="A30" t="s">
        <v>63</v>
      </c>
      <c r="B30">
        <v>18900.01890001</v>
      </c>
      <c r="C30">
        <v>100</v>
      </c>
      <c r="D30">
        <v>426.8</v>
      </c>
      <c r="E30" t="s">
        <v>64</v>
      </c>
      <c r="F30" s="2" t="s">
        <v>121</v>
      </c>
    </row>
    <row r="31" spans="1:7" x14ac:dyDescent="0.2">
      <c r="A31" t="s">
        <v>65</v>
      </c>
      <c r="B31">
        <v>7.8988941500000003</v>
      </c>
      <c r="C31">
        <v>100</v>
      </c>
      <c r="D31">
        <v>382.98</v>
      </c>
      <c r="E31" t="s">
        <v>66</v>
      </c>
      <c r="F31" s="2" t="s">
        <v>119</v>
      </c>
    </row>
    <row r="32" spans="1:7" x14ac:dyDescent="0.2">
      <c r="A32" t="s">
        <v>67</v>
      </c>
      <c r="B32">
        <v>37.257130080000003</v>
      </c>
      <c r="C32">
        <v>200</v>
      </c>
      <c r="D32">
        <v>381.26</v>
      </c>
      <c r="E32" t="s">
        <v>68</v>
      </c>
      <c r="F32" s="2" t="s">
        <v>121</v>
      </c>
    </row>
    <row r="33" spans="1:7" x14ac:dyDescent="0.2">
      <c r="A33" t="s">
        <v>69</v>
      </c>
      <c r="B33">
        <v>491.81389844</v>
      </c>
      <c r="C33">
        <v>158.93</v>
      </c>
      <c r="D33">
        <v>301.54000000000002</v>
      </c>
      <c r="E33" t="s">
        <v>70</v>
      </c>
      <c r="F33" s="2" t="s">
        <v>118</v>
      </c>
    </row>
    <row r="34" spans="1:7" x14ac:dyDescent="0.2">
      <c r="A34" t="s">
        <v>71</v>
      </c>
      <c r="B34">
        <v>680.01768044000005</v>
      </c>
      <c r="C34">
        <v>100</v>
      </c>
      <c r="D34">
        <v>254.49</v>
      </c>
      <c r="E34" t="s">
        <v>72</v>
      </c>
      <c r="F34" s="2" t="s">
        <v>121</v>
      </c>
    </row>
    <row r="35" spans="1:7" x14ac:dyDescent="0.2">
      <c r="A35" t="s">
        <v>73</v>
      </c>
      <c r="B35">
        <v>955.07334963000005</v>
      </c>
      <c r="C35">
        <v>100</v>
      </c>
      <c r="D35">
        <v>229.29</v>
      </c>
      <c r="E35" t="s">
        <v>74</v>
      </c>
      <c r="F35" s="2" t="s">
        <v>121</v>
      </c>
    </row>
    <row r="36" spans="1:7" x14ac:dyDescent="0.2">
      <c r="A36" t="s">
        <v>75</v>
      </c>
      <c r="B36">
        <v>25.445174779999999</v>
      </c>
      <c r="C36">
        <v>500</v>
      </c>
      <c r="D36">
        <v>229.23</v>
      </c>
      <c r="E36" t="s">
        <v>76</v>
      </c>
      <c r="F36" s="2" t="s">
        <v>121</v>
      </c>
    </row>
    <row r="37" spans="1:7" x14ac:dyDescent="0.2">
      <c r="A37" t="s">
        <v>77</v>
      </c>
      <c r="B37">
        <v>649.82746900999996</v>
      </c>
      <c r="C37">
        <v>158.16</v>
      </c>
      <c r="D37">
        <v>225.56</v>
      </c>
      <c r="E37" t="s">
        <v>78</v>
      </c>
      <c r="F37" s="2" t="s">
        <v>118</v>
      </c>
    </row>
    <row r="38" spans="1:7" x14ac:dyDescent="0.2">
      <c r="A38" t="s">
        <v>79</v>
      </c>
      <c r="B38">
        <v>1437.6196680099999</v>
      </c>
      <c r="C38">
        <v>199.74</v>
      </c>
      <c r="D38">
        <v>222.17</v>
      </c>
      <c r="E38" t="s">
        <v>80</v>
      </c>
      <c r="F38" s="2" t="s">
        <v>118</v>
      </c>
    </row>
    <row r="39" spans="1:7" x14ac:dyDescent="0.2">
      <c r="A39" t="s">
        <v>81</v>
      </c>
      <c r="B39">
        <v>91391.699840190005</v>
      </c>
      <c r="C39">
        <v>71.48</v>
      </c>
      <c r="D39">
        <v>217.81</v>
      </c>
      <c r="E39" t="s">
        <v>82</v>
      </c>
      <c r="F39" s="2" t="s">
        <v>121</v>
      </c>
      <c r="G39" t="s">
        <v>122</v>
      </c>
    </row>
    <row r="40" spans="1:7" x14ac:dyDescent="0.2">
      <c r="A40" t="s">
        <v>83</v>
      </c>
      <c r="B40">
        <v>1.06632544</v>
      </c>
      <c r="C40">
        <v>100</v>
      </c>
      <c r="D40">
        <v>206.01</v>
      </c>
      <c r="E40" t="s">
        <v>84</v>
      </c>
      <c r="F40" s="2" t="s">
        <v>119</v>
      </c>
    </row>
    <row r="41" spans="1:7" x14ac:dyDescent="0.2">
      <c r="A41" t="s">
        <v>85</v>
      </c>
      <c r="B41">
        <v>53.956834530000002</v>
      </c>
      <c r="C41">
        <v>600</v>
      </c>
      <c r="D41">
        <v>204.97</v>
      </c>
      <c r="E41" t="s">
        <v>86</v>
      </c>
      <c r="F41" s="2" t="s">
        <v>119</v>
      </c>
    </row>
    <row r="42" spans="1:7" x14ac:dyDescent="0.2">
      <c r="A42" t="s">
        <v>87</v>
      </c>
      <c r="B42">
        <v>110.12766179</v>
      </c>
      <c r="C42">
        <v>288.68</v>
      </c>
      <c r="D42">
        <v>177.51</v>
      </c>
      <c r="E42" t="s">
        <v>88</v>
      </c>
      <c r="F42" s="2" t="s">
        <v>118</v>
      </c>
    </row>
    <row r="43" spans="1:7" x14ac:dyDescent="0.2">
      <c r="A43" t="s">
        <v>89</v>
      </c>
      <c r="B43">
        <v>35.824330379999999</v>
      </c>
      <c r="C43">
        <v>200</v>
      </c>
      <c r="D43">
        <v>144.72</v>
      </c>
      <c r="E43" t="s">
        <v>90</v>
      </c>
      <c r="F43" s="2" t="s">
        <v>121</v>
      </c>
    </row>
    <row r="44" spans="1:7" x14ac:dyDescent="0.2">
      <c r="A44" t="s">
        <v>91</v>
      </c>
      <c r="B44">
        <v>191.57088121999999</v>
      </c>
      <c r="C44">
        <v>100</v>
      </c>
      <c r="D44">
        <v>99.24</v>
      </c>
      <c r="E44" t="s">
        <v>92</v>
      </c>
      <c r="F44" s="2" t="s">
        <v>121</v>
      </c>
    </row>
    <row r="45" spans="1:7" x14ac:dyDescent="0.2">
      <c r="A45" t="s">
        <v>93</v>
      </c>
      <c r="B45">
        <v>11.273563490000001</v>
      </c>
      <c r="C45">
        <v>152.24</v>
      </c>
      <c r="D45">
        <v>93.9</v>
      </c>
      <c r="E45" t="s">
        <v>94</v>
      </c>
      <c r="F45" s="2" t="s">
        <v>118</v>
      </c>
    </row>
    <row r="46" spans="1:7" x14ac:dyDescent="0.2">
      <c r="A46" t="s">
        <v>95</v>
      </c>
      <c r="B46">
        <v>624.72865830000001</v>
      </c>
      <c r="C46">
        <v>216.77</v>
      </c>
      <c r="D46">
        <v>88.54</v>
      </c>
      <c r="E46" t="s">
        <v>96</v>
      </c>
      <c r="F46" s="2" t="s">
        <v>118</v>
      </c>
    </row>
    <row r="47" spans="1:7" x14ac:dyDescent="0.2">
      <c r="A47" t="s">
        <v>97</v>
      </c>
      <c r="B47">
        <v>37.491095860000001</v>
      </c>
      <c r="C47">
        <v>100</v>
      </c>
      <c r="D47">
        <v>83.4</v>
      </c>
      <c r="E47" t="s">
        <v>98</v>
      </c>
      <c r="F47" s="2" t="s">
        <v>121</v>
      </c>
    </row>
    <row r="48" spans="1:7" x14ac:dyDescent="0.2">
      <c r="A48" t="s">
        <v>99</v>
      </c>
      <c r="B48">
        <v>2462.26577696</v>
      </c>
      <c r="C48">
        <v>300</v>
      </c>
      <c r="D48">
        <v>79.55</v>
      </c>
      <c r="E48" t="s">
        <v>100</v>
      </c>
      <c r="F48" s="2" t="s">
        <v>121</v>
      </c>
    </row>
    <row r="49" spans="1:6" x14ac:dyDescent="0.2">
      <c r="A49" t="s">
        <v>101</v>
      </c>
      <c r="B49">
        <v>20.071491510000001</v>
      </c>
      <c r="C49">
        <v>81.98</v>
      </c>
      <c r="D49">
        <v>62.94</v>
      </c>
      <c r="E49" t="s">
        <v>102</v>
      </c>
      <c r="F49" s="2" t="s">
        <v>119</v>
      </c>
    </row>
    <row r="50" spans="1:6" x14ac:dyDescent="0.2">
      <c r="A50" t="s">
        <v>103</v>
      </c>
      <c r="B50">
        <v>4925.6852164800002</v>
      </c>
      <c r="C50">
        <v>13.08</v>
      </c>
      <c r="D50">
        <v>45.78</v>
      </c>
      <c r="E50" t="s">
        <v>104</v>
      </c>
      <c r="F50" s="2" t="s">
        <v>121</v>
      </c>
    </row>
    <row r="51" spans="1:6" x14ac:dyDescent="0.2">
      <c r="A51" t="s">
        <v>105</v>
      </c>
      <c r="B51">
        <v>521.49335762999999</v>
      </c>
      <c r="C51">
        <v>293</v>
      </c>
      <c r="D51">
        <v>38.64</v>
      </c>
      <c r="E51" t="s">
        <v>106</v>
      </c>
      <c r="F51" s="2" t="s">
        <v>121</v>
      </c>
    </row>
    <row r="52" spans="1:6" x14ac:dyDescent="0.2">
      <c r="A52" t="s">
        <v>107</v>
      </c>
      <c r="B52">
        <v>38.002584169999999</v>
      </c>
      <c r="C52">
        <v>50.01</v>
      </c>
      <c r="D52">
        <v>29.41</v>
      </c>
      <c r="E52" t="s">
        <v>108</v>
      </c>
      <c r="F52" s="2" t="s">
        <v>121</v>
      </c>
    </row>
    <row r="53" spans="1:6" x14ac:dyDescent="0.2">
      <c r="A53" t="s">
        <v>109</v>
      </c>
      <c r="B53">
        <v>1.9028096000000001</v>
      </c>
      <c r="C53">
        <v>8.94</v>
      </c>
      <c r="D53">
        <v>15.85</v>
      </c>
      <c r="E53" t="s">
        <v>110</v>
      </c>
      <c r="F53" s="2" t="s">
        <v>121</v>
      </c>
    </row>
    <row r="54" spans="1:6" x14ac:dyDescent="0.2">
      <c r="A54" t="s">
        <v>111</v>
      </c>
      <c r="B54">
        <v>1666.3525082799999</v>
      </c>
      <c r="C54">
        <v>1.79</v>
      </c>
      <c r="D54">
        <v>6.17</v>
      </c>
      <c r="E54" t="s">
        <v>112</v>
      </c>
      <c r="F54" s="2" t="s">
        <v>120</v>
      </c>
    </row>
    <row r="55" spans="1:6" x14ac:dyDescent="0.2">
      <c r="A55" t="s">
        <v>113</v>
      </c>
      <c r="B55">
        <v>10.664661150000001</v>
      </c>
      <c r="C55">
        <v>0</v>
      </c>
      <c r="D55">
        <v>0.01</v>
      </c>
      <c r="E55" t="s">
        <v>114</v>
      </c>
      <c r="F55" s="2" t="s">
        <v>123</v>
      </c>
    </row>
    <row r="56" spans="1:6" x14ac:dyDescent="0.2">
      <c r="A56" t="s">
        <v>115</v>
      </c>
      <c r="B56">
        <v>1177.8895196000001</v>
      </c>
      <c r="C56">
        <v>98.15</v>
      </c>
      <c r="D56">
        <v>0</v>
      </c>
      <c r="E56" t="s">
        <v>116</v>
      </c>
      <c r="F56" s="2" t="s">
        <v>121</v>
      </c>
    </row>
    <row r="58" spans="1:6" x14ac:dyDescent="0.2">
      <c r="D58" s="5">
        <f>SUM(D4:D56)</f>
        <v>258828.00000000009</v>
      </c>
    </row>
  </sheetData>
  <pageMargins left="0.75" right="0.75" top="1" bottom="1" header="0.5" footer="0.5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fdeb6669-d464-4701-bd3a-0c342e62f23c" xsi:nil="true"/>
    <MigratedSourceSystemLocation xmlns="fdeb6669-d464-4701-bd3a-0c342e62f23c" xsi:nil="true"/>
    <TaxCatchAll xmlns="49111568-fa7e-4c01-9031-519e05a26ba5" xsi:nil="true"/>
    <JSONPreview xmlns="fdeb6669-d464-4701-bd3a-0c342e62f23c" xsi:nil="true"/>
    <SharedDocumentAccessGuid xmlns="fdeb6669-d464-4701-bd3a-0c342e62f23c" xsi:nil="true"/>
    <lcf76f155ced4ddcb4097134ff3c332f xmlns="fdeb6669-d464-4701-bd3a-0c342e62f23c">
      <Terms xmlns="http://schemas.microsoft.com/office/infopath/2007/PartnerControls"/>
    </lcf76f155ced4ddcb4097134ff3c332f>
    <MigratedSourceSystemLocationNote xmlns="fdeb6669-d464-4701-bd3a-0c342e62f23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9F7F56125D54F90392E74B6CA87E9" ma:contentTypeVersion="18" ma:contentTypeDescription="Create a new document." ma:contentTypeScope="" ma:versionID="842390ac848af0098864043d8554602b">
  <xsd:schema xmlns:xsd="http://www.w3.org/2001/XMLSchema" xmlns:xs="http://www.w3.org/2001/XMLSchema" xmlns:p="http://schemas.microsoft.com/office/2006/metadata/properties" xmlns:ns2="fdeb6669-d464-4701-bd3a-0c342e62f23c" xmlns:ns3="49111568-fa7e-4c01-9031-519e05a26ba5" targetNamespace="http://schemas.microsoft.com/office/2006/metadata/properties" ma:root="true" ma:fieldsID="b18ac41a83b0b1359b068dae1bf77db2" ns2:_="" ns3:_="">
    <xsd:import namespace="fdeb6669-d464-4701-bd3a-0c342e62f23c"/>
    <xsd:import namespace="49111568-fa7e-4c01-9031-519e05a26ba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igratedSourceSystemLocationNot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b6669-d464-4701-bd3a-0c342e62f23c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igratedSourceSystemLocationNote" ma:index="12" nillable="true" ma:displayName="MigratedSourceSystemLocationNote" ma:hidden="true" ma:internalName="MigratedSourceSystemLocationNote">
      <xsd:simpleType>
        <xsd:restriction base="dms:Note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aee0b57-a322-45e9-8e24-38de183996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1568-fa7e-4c01-9031-519e05a26ba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0d837cf9-c01c-4b0b-8305-210fb7789d92}" ma:internalName="TaxCatchAll" ma:showField="CatchAllData" ma:web="49111568-fa7e-4c01-9031-519e05a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A490F-EF07-410C-BAF5-6C02AC9AA454}">
  <ds:schemaRefs>
    <ds:schemaRef ds:uri="fdeb6669-d464-4701-bd3a-0c342e62f23c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http://purl.org/dc/terms/"/>
    <ds:schemaRef ds:uri="49111568-fa7e-4c01-9031-519e05a26ba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A25B7D-F1C3-4E93-9426-E06959FF5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353B20-6C94-465C-BC5D-6C73EB5B8A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eb6669-d464-4701-bd3a-0c342e62f23c"/>
    <ds:schemaRef ds:uri="49111568-fa7e-4c01-9031-519e05a26b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Karen Barnes</cp:lastModifiedBy>
  <cp:revision>0</cp:revision>
  <dcterms:created xsi:type="dcterms:W3CDTF">2021-10-22T03:36:36Z</dcterms:created>
  <dcterms:modified xsi:type="dcterms:W3CDTF">2022-09-07T23:27:06Z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0x0101003409F7F56125D54F90392E74B6CA87E9</vt:lpwstr>
  </property>
  <property fmtid="{D5CDD505-2E9C-101B-9397-08002B2CF9AE}" pid="3" name="MediaServiceImageTags">
    <vt:lpwstr/>
  </property>
</Properties>
</file>