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sellaD’Orio–GreenF\Downloads\"/>
    </mc:Choice>
  </mc:AlternateContent>
  <xr:revisionPtr revIDLastSave="0" documentId="13_ncr:1_{083EE9CB-32FD-4445-9E67-AE623CBF5ECB}" xr6:coauthVersionLast="47" xr6:coauthVersionMax="47" xr10:uidLastSave="{00000000-0000-0000-0000-000000000000}"/>
  <bookViews>
    <workbookView xWindow="24645" yWindow="1635" windowWidth="19425" windowHeight="19410" xr2:uid="{84271E93-79AB-44BF-9FB9-FB912BDE22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F5" i="1"/>
  <c r="H6" i="1"/>
  <c r="G3" i="1"/>
  <c r="F3" i="1"/>
  <c r="F2" i="1"/>
  <c r="G2" i="1" s="1"/>
  <c r="F6" i="1"/>
  <c r="G6" i="1" s="1"/>
  <c r="I6" i="1" s="1"/>
  <c r="C4" i="1"/>
  <c r="F4" i="1" s="1"/>
  <c r="G4" i="1" s="1"/>
  <c r="I2" i="1" l="1"/>
  <c r="H2" i="1"/>
  <c r="I4" i="1"/>
  <c r="H4" i="1"/>
  <c r="H3" i="1"/>
  <c r="I3" i="1" s="1"/>
</calcChain>
</file>

<file path=xl/sharedStrings.xml><?xml version="1.0" encoding="utf-8"?>
<sst xmlns="http://schemas.openxmlformats.org/spreadsheetml/2006/main" count="18" uniqueCount="14">
  <si>
    <t>D1.11</t>
  </si>
  <si>
    <t>Division 43</t>
  </si>
  <si>
    <t>Division 40 - AirCon</t>
  </si>
  <si>
    <t>Division 40 - Heating</t>
  </si>
  <si>
    <t>Division 40 - Pooled</t>
  </si>
  <si>
    <t>Ref</t>
  </si>
  <si>
    <t>Rate</t>
  </si>
  <si>
    <t>Original Cost</t>
  </si>
  <si>
    <t>N/A</t>
  </si>
  <si>
    <t>2020FY</t>
  </si>
  <si>
    <t>WDV</t>
  </si>
  <si>
    <t>2021FY</t>
  </si>
  <si>
    <t>D1.19</t>
  </si>
  <si>
    <t>Total Division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</si>
</sst>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10" fontId="0" fillId="0" borderId="0" xfId="0" applyNumberFormat="1"/>
    <xf numFmtId="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" fontId="2" fillId="0" borderId="2" xfId="0" applyNumberFormat="1" applyFont="1" applyBorder="1"/>
    <xf numFmtId="0" fontId="2" fillId="0" borderId="2" xfId="0" applyFont="1" applyBorder="1"/>
    <xf numFmtId="1" fontId="0" fillId="0" borderId="0" xfId="0" applyNumberFormat="1" applyFont="1"/>
    <xf numFmtId="1" fontId="0" fillId="0" borderId="1" xfId="0" applyNumberFormat="1" applyFont="1" applyBorder="1"/>
    <xf numFmtId="0" fontId="0" fillId="0" borderId="0" xfId="0" applyFont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40069-69F4-4FC5-805F-843754139F46}">
  <dimension ref="A1:I6"/>
  <sheetViews>
    <sheetView tabSelected="1" workbookViewId="0">
      <selection activeCell="J10" sqref="J10"/>
    </sheetView>
  </sheetViews>
  <sheetFormatPr defaultRowHeight="15" x14ac:dyDescent="0.25"/>
  <cols>
    <col min="1" max="1" width="22.85546875" customWidth="1"/>
    <col min="2" max="2" width="13.28515625" customWidth="1"/>
    <col min="4" max="4" width="9.140625" style="2"/>
    <col min="6" max="6" width="9.140625" style="7"/>
    <col min="8" max="8" width="9.140625" style="7"/>
  </cols>
  <sheetData>
    <row r="1" spans="1:9" s="1" customFormat="1" x14ac:dyDescent="0.25">
      <c r="B1" s="1" t="s">
        <v>7</v>
      </c>
      <c r="C1" s="1" t="s">
        <v>10</v>
      </c>
      <c r="D1" s="2" t="s">
        <v>5</v>
      </c>
      <c r="E1" s="1" t="s">
        <v>6</v>
      </c>
      <c r="F1" s="8" t="s">
        <v>9</v>
      </c>
      <c r="G1" s="1" t="s">
        <v>10</v>
      </c>
      <c r="H1" s="8" t="s">
        <v>11</v>
      </c>
      <c r="I1" s="1" t="s">
        <v>10</v>
      </c>
    </row>
    <row r="2" spans="1:9" x14ac:dyDescent="0.25">
      <c r="A2" t="s">
        <v>2</v>
      </c>
      <c r="B2">
        <v>6407</v>
      </c>
      <c r="C2">
        <v>2395</v>
      </c>
      <c r="D2" s="2" t="s">
        <v>0</v>
      </c>
      <c r="E2" s="4">
        <v>0.1</v>
      </c>
      <c r="F2" s="11">
        <f>ROUND(C2*E2,0)</f>
        <v>240</v>
      </c>
      <c r="G2" s="6">
        <f>C2-F2</f>
        <v>2155</v>
      </c>
      <c r="H2" s="13">
        <f>ROUND(G2*E2,0)</f>
        <v>216</v>
      </c>
      <c r="I2" s="6">
        <f>G2-H2</f>
        <v>1939</v>
      </c>
    </row>
    <row r="3" spans="1:9" x14ac:dyDescent="0.25">
      <c r="A3" t="s">
        <v>3</v>
      </c>
      <c r="B3">
        <v>5825</v>
      </c>
      <c r="C3">
        <v>2178</v>
      </c>
      <c r="D3" s="2" t="s">
        <v>0</v>
      </c>
      <c r="E3" s="4">
        <v>0.1</v>
      </c>
      <c r="F3" s="11">
        <f t="shared" ref="F3:F4" si="0">ROUND(C3*E3,0)</f>
        <v>218</v>
      </c>
      <c r="G3" s="6">
        <f t="shared" ref="G3:G6" si="1">C3-F3</f>
        <v>1960</v>
      </c>
      <c r="H3" s="13">
        <f t="shared" ref="H3:H4" si="2">ROUND(G3*E3,0)</f>
        <v>196</v>
      </c>
      <c r="I3" s="6">
        <f t="shared" ref="I3:I6" si="3">G3-H3</f>
        <v>1764</v>
      </c>
    </row>
    <row r="4" spans="1:9" x14ac:dyDescent="0.25">
      <c r="A4" t="s">
        <v>4</v>
      </c>
      <c r="B4" s="3" t="s">
        <v>8</v>
      </c>
      <c r="C4">
        <f>5086-C3-C2</f>
        <v>513</v>
      </c>
      <c r="D4" s="2" t="s">
        <v>0</v>
      </c>
      <c r="E4" s="5">
        <v>0.375</v>
      </c>
      <c r="F4" s="12">
        <f t="shared" si="0"/>
        <v>192</v>
      </c>
      <c r="G4" s="6">
        <f t="shared" si="1"/>
        <v>321</v>
      </c>
      <c r="H4" s="14">
        <f t="shared" si="2"/>
        <v>120</v>
      </c>
      <c r="I4" s="6">
        <f t="shared" si="3"/>
        <v>201</v>
      </c>
    </row>
    <row r="5" spans="1:9" ht="15.75" thickBot="1" x14ac:dyDescent="0.3">
      <c r="A5" t="s">
        <v>13</v>
      </c>
      <c r="B5" s="3"/>
      <c r="E5" s="5"/>
      <c r="F5" s="9">
        <f>SUM(F2:F4)</f>
        <v>650</v>
      </c>
      <c r="G5" s="6"/>
      <c r="H5" s="10">
        <f>SUM(H2:H4)</f>
        <v>532</v>
      </c>
      <c r="I5" s="6"/>
    </row>
    <row r="6" spans="1:9" x14ac:dyDescent="0.25">
      <c r="A6" t="s">
        <v>1</v>
      </c>
      <c r="B6">
        <v>182528</v>
      </c>
      <c r="C6">
        <v>115295</v>
      </c>
      <c r="D6" s="2" t="s">
        <v>12</v>
      </c>
      <c r="E6" s="5">
        <v>2.5000000000000001E-2</v>
      </c>
      <c r="F6" s="7">
        <f>ROUND(B6*E6,0)</f>
        <v>4563</v>
      </c>
      <c r="G6" s="6">
        <f t="shared" si="1"/>
        <v>110732</v>
      </c>
      <c r="H6" s="7">
        <f>ROUND(B6*E6,0)</f>
        <v>4563</v>
      </c>
      <c r="I6" s="6">
        <f t="shared" si="3"/>
        <v>106169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JSONPreview xmlns="fdeb6669-d464-4701-bd3a-0c342e62f23c" xsi:nil="true"/>
    <SharedDocumentAccessGuid xmlns="fdeb6669-d464-4701-bd3a-0c342e62f23c" xsi:nil="true"/>
    <MigratedSourceSystemLocationNote xmlns="fdeb6669-d464-4701-bd3a-0c342e62f23c" xsi:nil="true"/>
    <TaxCatchAll xmlns="49111568-fa7e-4c01-9031-519e05a26ba5" xsi:nil="true"/>
    <lcf76f155ced4ddcb4097134ff3c332f xmlns="fdeb6669-d464-4701-bd3a-0c342e62f23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59B2D5-6BB7-45DC-8651-48F48921AC56}"/>
</file>

<file path=customXml/itemProps2.xml><?xml version="1.0" encoding="utf-8"?>
<ds:datastoreItem xmlns:ds="http://schemas.openxmlformats.org/officeDocument/2006/customXml" ds:itemID="{38890EA7-A9AA-4023-B0DF-0BD9C5125513}"/>
</file>

<file path=customXml/itemProps3.xml><?xml version="1.0" encoding="utf-8"?>
<ds:datastoreItem xmlns:ds="http://schemas.openxmlformats.org/officeDocument/2006/customXml" ds:itemID="{BFB1DA42-8A06-4F6E-BF6A-BB704F8967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Gisella D’Orio – Green Frog Super</dc:creator>
  <cp:lastModifiedBy>Gisella D’Orio – Green Frog Super</cp:lastModifiedBy>
  <dcterms:created xsi:type="dcterms:W3CDTF">2022-05-03T02:08:49Z</dcterms:created>
  <dcterms:modified xsi:type="dcterms:W3CDTF">2022-05-03T02:35:25Z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