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6 - 2018\Blakemore SMSF KERLEE\2018\"/>
    </mc:Choice>
  </mc:AlternateContent>
  <xr:revisionPtr revIDLastSave="0" documentId="8_{79E788E8-EECB-4668-B2B2-AC1BC5242D46}" xr6:coauthVersionLast="40" xr6:coauthVersionMax="40" xr10:uidLastSave="{00000000-0000-0000-0000-000000000000}"/>
  <bookViews>
    <workbookView xWindow="-120" yWindow="-120" windowWidth="29040" windowHeight="15840" xr2:uid="{BBAE0628-1157-4530-8483-B1E13646CF48}"/>
  </bookViews>
  <sheets>
    <sheet name="TB" sheetId="1" r:id="rId1"/>
    <sheet name="Bank" sheetId="2" r:id="rId2"/>
    <sheet name="On Line Saver" sheetId="3" r:id="rId3"/>
    <sheet name="Term Deposi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50" i="4" l="1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B6" i="4" s="1"/>
  <c r="L6" i="4" s="1"/>
  <c r="B7" i="4" s="1"/>
  <c r="L7" i="4" s="1"/>
  <c r="B8" i="4" s="1"/>
  <c r="L8" i="4" s="1"/>
  <c r="B9" i="4" s="1"/>
  <c r="L9" i="4" s="1"/>
  <c r="B10" i="4" s="1"/>
  <c r="L10" i="4" s="1"/>
  <c r="B11" i="4" s="1"/>
  <c r="L11" i="4" s="1"/>
  <c r="B12" i="4" s="1"/>
  <c r="L12" i="4" s="1"/>
  <c r="B13" i="4" s="1"/>
  <c r="L13" i="4" s="1"/>
  <c r="B14" i="4" s="1"/>
  <c r="L14" i="4" s="1"/>
  <c r="B15" i="4" s="1"/>
  <c r="L15" i="4" s="1"/>
  <c r="B16" i="4" s="1"/>
  <c r="L16" i="4" s="1"/>
  <c r="B17" i="4" s="1"/>
  <c r="L17" i="4" s="1"/>
  <c r="B18" i="4" s="1"/>
  <c r="L18" i="4" s="1"/>
  <c r="B19" i="4" s="1"/>
  <c r="L19" i="4" s="1"/>
  <c r="B20" i="4" s="1"/>
  <c r="L20" i="4" s="1"/>
  <c r="B21" i="4" s="1"/>
  <c r="L21" i="4" s="1"/>
  <c r="B22" i="4" s="1"/>
  <c r="L22" i="4" s="1"/>
  <c r="B23" i="4" s="1"/>
  <c r="L23" i="4" s="1"/>
  <c r="B24" i="4" s="1"/>
  <c r="L24" i="4" s="1"/>
  <c r="B25" i="4" s="1"/>
  <c r="L25" i="4" s="1"/>
  <c r="B26" i="4" s="1"/>
  <c r="L26" i="4" s="1"/>
  <c r="B27" i="4" s="1"/>
  <c r="L27" i="4" s="1"/>
  <c r="B28" i="4" s="1"/>
  <c r="L28" i="4" s="1"/>
  <c r="B29" i="4" s="1"/>
  <c r="L29" i="4" s="1"/>
  <c r="B30" i="4" s="1"/>
  <c r="L30" i="4" s="1"/>
  <c r="B31" i="4" s="1"/>
  <c r="L31" i="4" s="1"/>
  <c r="B32" i="4" s="1"/>
  <c r="L32" i="4" s="1"/>
  <c r="B33" i="4" s="1"/>
  <c r="L33" i="4" s="1"/>
  <c r="B34" i="4" s="1"/>
  <c r="L34" i="4" s="1"/>
  <c r="B35" i="4" s="1"/>
  <c r="L35" i="4" s="1"/>
  <c r="B36" i="4" s="1"/>
  <c r="L36" i="4" s="1"/>
  <c r="B37" i="4" s="1"/>
  <c r="L37" i="4" s="1"/>
  <c r="B38" i="4" s="1"/>
  <c r="L38" i="4" s="1"/>
  <c r="B39" i="4" s="1"/>
  <c r="L39" i="4" s="1"/>
  <c r="B40" i="4" s="1"/>
  <c r="L40" i="4" s="1"/>
  <c r="B41" i="4" s="1"/>
  <c r="L41" i="4" s="1"/>
  <c r="B42" i="4" s="1"/>
  <c r="L42" i="4" s="1"/>
  <c r="B43" i="4" s="1"/>
  <c r="L43" i="4" s="1"/>
  <c r="B44" i="4" s="1"/>
  <c r="L44" i="4" s="1"/>
  <c r="B45" i="4" s="1"/>
  <c r="L45" i="4" s="1"/>
  <c r="B46" i="4" s="1"/>
  <c r="L46" i="4" s="1"/>
  <c r="B47" i="4" s="1"/>
  <c r="L47" i="4" s="1"/>
  <c r="B48" i="4" s="1"/>
  <c r="L48" i="4" s="1"/>
  <c r="B49" i="4" s="1"/>
  <c r="L49" i="4" s="1"/>
  <c r="B50" i="4" s="1"/>
  <c r="L50" i="4" s="1"/>
  <c r="L5" i="4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L5" i="3"/>
  <c r="B6" i="3" s="1"/>
  <c r="L6" i="3" s="1"/>
  <c r="B7" i="3" s="1"/>
  <c r="L7" i="3" s="1"/>
  <c r="B8" i="3" s="1"/>
  <c r="L8" i="3" s="1"/>
  <c r="B9" i="3" s="1"/>
  <c r="L9" i="3" s="1"/>
  <c r="B10" i="3" s="1"/>
  <c r="L10" i="3" s="1"/>
  <c r="B11" i="3" s="1"/>
  <c r="L11" i="3" s="1"/>
  <c r="B12" i="3" s="1"/>
  <c r="L12" i="3" s="1"/>
  <c r="B13" i="3" s="1"/>
  <c r="L13" i="3" s="1"/>
  <c r="B14" i="3" s="1"/>
  <c r="L14" i="3" s="1"/>
  <c r="B15" i="3" s="1"/>
  <c r="L15" i="3" s="1"/>
  <c r="B16" i="3" s="1"/>
  <c r="L16" i="3" s="1"/>
  <c r="B17" i="3" s="1"/>
  <c r="L17" i="3" s="1"/>
  <c r="B18" i="3" s="1"/>
  <c r="L18" i="3" s="1"/>
  <c r="B19" i="3" s="1"/>
  <c r="L19" i="3" s="1"/>
  <c r="B20" i="3" s="1"/>
  <c r="L20" i="3" s="1"/>
  <c r="B21" i="3" s="1"/>
  <c r="L21" i="3" s="1"/>
  <c r="B22" i="3" s="1"/>
  <c r="L22" i="3" s="1"/>
  <c r="B23" i="3" s="1"/>
  <c r="L23" i="3" s="1"/>
  <c r="B24" i="3" s="1"/>
  <c r="L24" i="3" s="1"/>
  <c r="B25" i="3" s="1"/>
  <c r="L25" i="3" s="1"/>
  <c r="B26" i="3" s="1"/>
  <c r="L26" i="3" s="1"/>
  <c r="B27" i="3" s="1"/>
  <c r="L27" i="3" s="1"/>
  <c r="B28" i="3" s="1"/>
  <c r="L28" i="3" s="1"/>
  <c r="B29" i="3" s="1"/>
  <c r="L29" i="3" s="1"/>
  <c r="B30" i="3" s="1"/>
  <c r="L30" i="3" s="1"/>
  <c r="B31" i="3" s="1"/>
  <c r="L31" i="3" s="1"/>
  <c r="B32" i="3" s="1"/>
  <c r="L32" i="3" s="1"/>
  <c r="B33" i="3" s="1"/>
  <c r="L33" i="3" s="1"/>
  <c r="B34" i="3" s="1"/>
  <c r="L34" i="3" s="1"/>
  <c r="B35" i="3" s="1"/>
  <c r="L35" i="3" s="1"/>
  <c r="B36" i="3" s="1"/>
  <c r="L36" i="3" s="1"/>
  <c r="B37" i="3" s="1"/>
  <c r="L37" i="3" s="1"/>
  <c r="B38" i="3" s="1"/>
  <c r="L38" i="3" s="1"/>
  <c r="B39" i="3" s="1"/>
  <c r="L39" i="3" s="1"/>
  <c r="B40" i="3" s="1"/>
  <c r="L40" i="3" s="1"/>
  <c r="B41" i="3" s="1"/>
  <c r="L41" i="3" s="1"/>
  <c r="B42" i="3" s="1"/>
  <c r="L42" i="3" s="1"/>
  <c r="B43" i="3" s="1"/>
  <c r="L43" i="3" s="1"/>
  <c r="B44" i="3" s="1"/>
  <c r="L44" i="3" s="1"/>
  <c r="B45" i="3" s="1"/>
  <c r="L45" i="3" s="1"/>
  <c r="B46" i="3" s="1"/>
  <c r="L46" i="3" s="1"/>
  <c r="B47" i="3" s="1"/>
  <c r="L47" i="3" s="1"/>
  <c r="B48" i="3" s="1"/>
  <c r="L48" i="3" s="1"/>
  <c r="B49" i="3" s="1"/>
  <c r="L49" i="3" s="1"/>
  <c r="B50" i="3" s="1"/>
  <c r="L50" i="3" s="1"/>
  <c r="B7" i="2"/>
  <c r="L7" i="2"/>
  <c r="B8" i="2" s="1"/>
  <c r="L8" i="2" s="1"/>
  <c r="B9" i="2" s="1"/>
  <c r="L9" i="2" s="1"/>
  <c r="B10" i="2" s="1"/>
  <c r="L10" i="2" s="1"/>
  <c r="B11" i="2" s="1"/>
  <c r="L11" i="2" s="1"/>
  <c r="B12" i="2" s="1"/>
  <c r="L12" i="2" s="1"/>
  <c r="B13" i="2" s="1"/>
  <c r="L13" i="2" s="1"/>
  <c r="B14" i="2" s="1"/>
  <c r="L14" i="2" s="1"/>
  <c r="B15" i="2" s="1"/>
  <c r="L15" i="2" s="1"/>
  <c r="B16" i="2" s="1"/>
  <c r="L16" i="2" s="1"/>
  <c r="B17" i="2" s="1"/>
  <c r="L17" i="2" s="1"/>
  <c r="B18" i="2" s="1"/>
  <c r="L18" i="2" s="1"/>
  <c r="B19" i="2" s="1"/>
  <c r="L19" i="2" s="1"/>
  <c r="B20" i="2" s="1"/>
  <c r="L20" i="2" s="1"/>
  <c r="B21" i="2" s="1"/>
  <c r="L21" i="2" s="1"/>
  <c r="B22" i="2" s="1"/>
  <c r="L22" i="2" s="1"/>
  <c r="B23" i="2" s="1"/>
  <c r="L23" i="2" s="1"/>
  <c r="B24" i="2" s="1"/>
  <c r="L24" i="2" s="1"/>
  <c r="B25" i="2" s="1"/>
  <c r="L25" i="2" s="1"/>
  <c r="B26" i="2" s="1"/>
  <c r="L26" i="2" s="1"/>
  <c r="B27" i="2" s="1"/>
  <c r="L27" i="2" s="1"/>
  <c r="B28" i="2" s="1"/>
  <c r="L28" i="2" s="1"/>
  <c r="B29" i="2" s="1"/>
  <c r="L29" i="2" s="1"/>
  <c r="B30" i="2" s="1"/>
  <c r="L30" i="2" s="1"/>
  <c r="B31" i="2" s="1"/>
  <c r="L31" i="2" s="1"/>
  <c r="B32" i="2" s="1"/>
  <c r="L32" i="2" s="1"/>
  <c r="B33" i="2" s="1"/>
  <c r="L33" i="2" s="1"/>
  <c r="B34" i="2" s="1"/>
  <c r="L34" i="2" s="1"/>
  <c r="B35" i="2" s="1"/>
  <c r="L35" i="2" s="1"/>
  <c r="B36" i="2" s="1"/>
  <c r="L36" i="2" s="1"/>
  <c r="B37" i="2" s="1"/>
  <c r="L37" i="2" s="1"/>
  <c r="B38" i="2" s="1"/>
  <c r="L38" i="2" s="1"/>
  <c r="B39" i="2" s="1"/>
  <c r="L39" i="2" s="1"/>
  <c r="B40" i="2" s="1"/>
  <c r="L40" i="2" s="1"/>
  <c r="B41" i="2" s="1"/>
  <c r="L41" i="2" s="1"/>
  <c r="B42" i="2" s="1"/>
  <c r="L42" i="2" s="1"/>
  <c r="B43" i="2" s="1"/>
  <c r="L43" i="2" s="1"/>
  <c r="B44" i="2" s="1"/>
  <c r="L44" i="2" s="1"/>
  <c r="B45" i="2" s="1"/>
  <c r="L45" i="2" s="1"/>
  <c r="B46" i="2" s="1"/>
  <c r="L46" i="2" s="1"/>
  <c r="B47" i="2" s="1"/>
  <c r="L47" i="2" s="1"/>
  <c r="B48" i="2" s="1"/>
  <c r="L48" i="2" s="1"/>
  <c r="B49" i="2" s="1"/>
  <c r="L49" i="2" s="1"/>
  <c r="B50" i="2" s="1"/>
  <c r="L50" i="2" s="1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6" i="2"/>
  <c r="L6" i="2"/>
  <c r="B6" i="2"/>
  <c r="Y5" i="2"/>
  <c r="L5" i="2"/>
  <c r="D38" i="1" l="1"/>
  <c r="E38" i="1"/>
  <c r="F38" i="1"/>
  <c r="G38" i="1"/>
  <c r="H38" i="1"/>
  <c r="I38" i="1"/>
  <c r="J38" i="1"/>
  <c r="K38" i="1"/>
  <c r="L38" i="1"/>
  <c r="M38" i="1"/>
  <c r="N38" i="1"/>
  <c r="C31" i="1"/>
  <c r="C38" i="1"/>
</calcChain>
</file>

<file path=xl/sharedStrings.xml><?xml version="1.0" encoding="utf-8"?>
<sst xmlns="http://schemas.openxmlformats.org/spreadsheetml/2006/main" count="125" uniqueCount="57">
  <si>
    <t>Kerrlee SMSF</t>
  </si>
  <si>
    <t>Year ending 30 June 2018</t>
  </si>
  <si>
    <t>DEBITS = "+"</t>
  </si>
  <si>
    <t>CREDITS = "-"</t>
  </si>
  <si>
    <t>Interest Received</t>
  </si>
  <si>
    <t>Capital Gain</t>
  </si>
  <si>
    <t>Contributn - Employer</t>
  </si>
  <si>
    <t xml:space="preserve">                        - Member</t>
  </si>
  <si>
    <t>Mkt Value Movement for yr</t>
  </si>
  <si>
    <t>Accy</t>
  </si>
  <si>
    <t>Audit</t>
  </si>
  <si>
    <t>Bank Fees</t>
  </si>
  <si>
    <t>Filing Fees</t>
  </si>
  <si>
    <t>Income Tax - earnings</t>
  </si>
  <si>
    <t>.</t>
  </si>
  <si>
    <t xml:space="preserve">                         - contributions</t>
  </si>
  <si>
    <t>Cash at Bank</t>
  </si>
  <si>
    <t>Byiness Online Saver</t>
  </si>
  <si>
    <t>Term Deposit</t>
  </si>
  <si>
    <t>CDIA</t>
  </si>
  <si>
    <t>SHARES</t>
  </si>
  <si>
    <t>Galaxy Resources</t>
  </si>
  <si>
    <t>Peninsular Minerals - options</t>
  </si>
  <si>
    <t>Peninsular Energy</t>
  </si>
  <si>
    <t>Mkt Prices</t>
  </si>
  <si>
    <t>Opening bal - Members</t>
  </si>
  <si>
    <t>Benefits paid</t>
  </si>
  <si>
    <t>TOTAL</t>
  </si>
  <si>
    <t>at 1.7.2017</t>
  </si>
  <si>
    <t>Dividends - Franked</t>
  </si>
  <si>
    <t>Jrn1</t>
  </si>
  <si>
    <t>Taxation- intergraterd account</t>
  </si>
  <si>
    <t>Taxation - Income Tax</t>
  </si>
  <si>
    <t>Refunded</t>
  </si>
  <si>
    <t>Paid + Levy</t>
  </si>
  <si>
    <t>Date</t>
  </si>
  <si>
    <t>BANK</t>
  </si>
  <si>
    <t>Open Bal</t>
  </si>
  <si>
    <t>Interest</t>
  </si>
  <si>
    <t>Dividends - Name</t>
  </si>
  <si>
    <t>Employer</t>
  </si>
  <si>
    <t>Contributn</t>
  </si>
  <si>
    <t>Member</t>
  </si>
  <si>
    <t>Other</t>
  </si>
  <si>
    <t>Details</t>
  </si>
  <si>
    <t>DEPOSITS</t>
  </si>
  <si>
    <t>Payments</t>
  </si>
  <si>
    <t>Bank</t>
  </si>
  <si>
    <t>Fees</t>
  </si>
  <si>
    <t>Filing</t>
  </si>
  <si>
    <t>fees</t>
  </si>
  <si>
    <t>Tax</t>
  </si>
  <si>
    <t>Shares</t>
  </si>
  <si>
    <t>Sold</t>
  </si>
  <si>
    <t>Bought</t>
  </si>
  <si>
    <t>Total</t>
  </si>
  <si>
    <t>Online saver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</si>
</sst>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[$-C09]d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43" fontId="0" fillId="0" borderId="0" xfId="1" quotePrefix="1" applyFont="1"/>
    <xf numFmtId="43" fontId="0" fillId="0" borderId="1" xfId="1" applyFont="1" applyBorder="1"/>
    <xf numFmtId="43" fontId="2" fillId="0" borderId="0" xfId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9E36-3801-4CB7-80E1-8F9F9C66BAF7}">
  <dimension ref="B2:N39"/>
  <sheetViews>
    <sheetView tabSelected="1" topLeftCell="A4" workbookViewId="0">
      <selection activeCell="F33" sqref="F33"/>
    </sheetView>
  </sheetViews>
  <sheetFormatPr defaultRowHeight="15" x14ac:dyDescent="0.25"/>
  <cols>
    <col min="1" max="1" width="9.140625" style="1"/>
    <col min="2" max="2" width="28.5703125" style="1" customWidth="1"/>
    <col min="3" max="3" width="11.5703125" style="1" bestFit="1" customWidth="1"/>
    <col min="4" max="4" width="11.7109375" style="1" customWidth="1"/>
    <col min="5" max="16384" width="9.140625" style="1"/>
  </cols>
  <sheetData>
    <row r="2" spans="2:5" x14ac:dyDescent="0.25">
      <c r="C2" s="4" t="s">
        <v>0</v>
      </c>
      <c r="E2" s="1" t="s">
        <v>2</v>
      </c>
    </row>
    <row r="3" spans="2:5" x14ac:dyDescent="0.25">
      <c r="C3" s="4"/>
      <c r="E3" s="1" t="s">
        <v>3</v>
      </c>
    </row>
    <row r="4" spans="2:5" x14ac:dyDescent="0.25">
      <c r="C4" s="4" t="s">
        <v>1</v>
      </c>
    </row>
    <row r="5" spans="2:5" x14ac:dyDescent="0.25">
      <c r="C5" s="4"/>
    </row>
    <row r="6" spans="2:5" x14ac:dyDescent="0.25">
      <c r="C6" s="1" t="s">
        <v>28</v>
      </c>
      <c r="D6" s="1" t="s">
        <v>30</v>
      </c>
    </row>
    <row r="7" spans="2:5" x14ac:dyDescent="0.25">
      <c r="B7" s="1" t="s">
        <v>29</v>
      </c>
    </row>
    <row r="8" spans="2:5" x14ac:dyDescent="0.25">
      <c r="B8" s="1" t="s">
        <v>4</v>
      </c>
    </row>
    <row r="9" spans="2:5" x14ac:dyDescent="0.25">
      <c r="B9" s="1" t="s">
        <v>5</v>
      </c>
    </row>
    <row r="10" spans="2:5" x14ac:dyDescent="0.25">
      <c r="B10" s="1" t="s">
        <v>6</v>
      </c>
    </row>
    <row r="11" spans="2:5" x14ac:dyDescent="0.25">
      <c r="B11" s="2" t="s">
        <v>7</v>
      </c>
    </row>
    <row r="12" spans="2:5" x14ac:dyDescent="0.25">
      <c r="B12" s="1" t="s">
        <v>8</v>
      </c>
    </row>
    <row r="13" spans="2:5" x14ac:dyDescent="0.25">
      <c r="B13" s="1" t="s">
        <v>9</v>
      </c>
    </row>
    <row r="14" spans="2:5" x14ac:dyDescent="0.25">
      <c r="B14" s="1" t="s">
        <v>10</v>
      </c>
    </row>
    <row r="15" spans="2:5" x14ac:dyDescent="0.25">
      <c r="B15" s="1" t="s">
        <v>11</v>
      </c>
    </row>
    <row r="16" spans="2:5" x14ac:dyDescent="0.25">
      <c r="B16" s="1" t="s">
        <v>12</v>
      </c>
      <c r="E16" s="1">
        <v>259</v>
      </c>
    </row>
    <row r="17" spans="2:5" x14ac:dyDescent="0.25">
      <c r="B17" s="1" t="s">
        <v>13</v>
      </c>
    </row>
    <row r="18" spans="2:5" x14ac:dyDescent="0.25">
      <c r="B18" s="2" t="s">
        <v>15</v>
      </c>
    </row>
    <row r="19" spans="2:5" x14ac:dyDescent="0.25">
      <c r="B19" s="1" t="s">
        <v>14</v>
      </c>
    </row>
    <row r="20" spans="2:5" x14ac:dyDescent="0.25">
      <c r="B20" s="1" t="s">
        <v>16</v>
      </c>
      <c r="C20" s="1">
        <v>1810.7</v>
      </c>
    </row>
    <row r="21" spans="2:5" x14ac:dyDescent="0.25">
      <c r="B21" s="1" t="s">
        <v>17</v>
      </c>
      <c r="C21" s="1">
        <v>2077.2199999999998</v>
      </c>
    </row>
    <row r="22" spans="2:5" x14ac:dyDescent="0.25">
      <c r="B22" s="1" t="s">
        <v>18</v>
      </c>
      <c r="C22" s="1">
        <v>133663.56</v>
      </c>
    </row>
    <row r="23" spans="2:5" x14ac:dyDescent="0.25">
      <c r="B23" s="1" t="s">
        <v>19</v>
      </c>
      <c r="C23" s="1">
        <v>6390.22</v>
      </c>
    </row>
    <row r="25" spans="2:5" x14ac:dyDescent="0.25">
      <c r="B25" s="1" t="s">
        <v>20</v>
      </c>
    </row>
    <row r="26" spans="2:5" x14ac:dyDescent="0.25">
      <c r="B26" s="1" t="s">
        <v>21</v>
      </c>
      <c r="C26" s="1">
        <v>6216.05</v>
      </c>
    </row>
    <row r="27" spans="2:5" x14ac:dyDescent="0.25">
      <c r="B27" s="1" t="s">
        <v>22</v>
      </c>
      <c r="C27" s="1">
        <v>3229.95</v>
      </c>
    </row>
    <row r="28" spans="2:5" x14ac:dyDescent="0.25">
      <c r="B28" s="1" t="s">
        <v>23</v>
      </c>
      <c r="C28" s="1">
        <v>24619.39</v>
      </c>
    </row>
    <row r="29" spans="2:5" x14ac:dyDescent="0.25">
      <c r="B29" s="1" t="s">
        <v>24</v>
      </c>
      <c r="C29" s="1">
        <v>-16171.79</v>
      </c>
    </row>
    <row r="31" spans="2:5" x14ac:dyDescent="0.25">
      <c r="B31" s="1" t="s">
        <v>31</v>
      </c>
      <c r="C31" s="1">
        <f>303.36+312.85</f>
        <v>616.21</v>
      </c>
      <c r="D31" s="1" t="s">
        <v>33</v>
      </c>
    </row>
    <row r="32" spans="2:5" x14ac:dyDescent="0.25">
      <c r="B32" s="1" t="s">
        <v>32</v>
      </c>
      <c r="C32" s="1">
        <v>-312.85000000000002</v>
      </c>
      <c r="D32" s="1" t="s">
        <v>34</v>
      </c>
      <c r="E32" s="1">
        <v>-259</v>
      </c>
    </row>
    <row r="34" spans="2:14" x14ac:dyDescent="0.25">
      <c r="B34" s="1" t="s">
        <v>25</v>
      </c>
      <c r="C34" s="1">
        <v>-162138.66</v>
      </c>
    </row>
    <row r="35" spans="2:14" x14ac:dyDescent="0.25">
      <c r="B35" s="1" t="s">
        <v>26</v>
      </c>
    </row>
    <row r="38" spans="2:14" ht="15.75" thickBot="1" x14ac:dyDescent="0.3">
      <c r="B38" s="1" t="s">
        <v>27</v>
      </c>
      <c r="C38" s="3">
        <f>SUM(C20:C37)</f>
        <v>0</v>
      </c>
      <c r="D38" s="3">
        <f t="shared" ref="D38:N38" si="0">SUM(D20:D37)</f>
        <v>0</v>
      </c>
      <c r="E38" s="3">
        <f t="shared" si="0"/>
        <v>-259</v>
      </c>
      <c r="F38" s="3">
        <f t="shared" si="0"/>
        <v>0</v>
      </c>
      <c r="G38" s="3">
        <f t="shared" si="0"/>
        <v>0</v>
      </c>
      <c r="H38" s="3">
        <f t="shared" si="0"/>
        <v>0</v>
      </c>
      <c r="I38" s="3">
        <f t="shared" si="0"/>
        <v>0</v>
      </c>
      <c r="J38" s="3">
        <f t="shared" si="0"/>
        <v>0</v>
      </c>
      <c r="K38" s="3">
        <f t="shared" si="0"/>
        <v>0</v>
      </c>
      <c r="L38" s="3">
        <f t="shared" si="0"/>
        <v>0</v>
      </c>
      <c r="M38" s="3">
        <f t="shared" si="0"/>
        <v>0</v>
      </c>
      <c r="N38" s="3">
        <f t="shared" si="0"/>
        <v>0</v>
      </c>
    </row>
    <row r="39" spans="2:14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253A-62D6-431A-92D3-160BBC1118D0}">
  <dimension ref="A1:Y50"/>
  <sheetViews>
    <sheetView workbookViewId="0">
      <selection activeCell="H32" sqref="H32"/>
    </sheetView>
  </sheetViews>
  <sheetFormatPr defaultRowHeight="15" x14ac:dyDescent="0.25"/>
  <cols>
    <col min="1" max="1" width="9.42578125" style="5" bestFit="1" customWidth="1"/>
    <col min="2" max="2" width="10.42578125" style="1" customWidth="1"/>
    <col min="3" max="5" width="9.140625" style="1"/>
    <col min="6" max="6" width="11.7109375" style="1" customWidth="1"/>
    <col min="7" max="7" width="12.42578125" style="1" customWidth="1"/>
    <col min="8" max="9" width="11.140625" style="1" customWidth="1"/>
    <col min="10" max="11" width="9.140625" style="1"/>
    <col min="12" max="12" width="13.140625" style="1" customWidth="1"/>
    <col min="13" max="16384" width="9.140625" style="1"/>
  </cols>
  <sheetData>
    <row r="1" spans="1:25" x14ac:dyDescent="0.25">
      <c r="B1" s="1" t="s">
        <v>36</v>
      </c>
    </row>
    <row r="2" spans="1:25" x14ac:dyDescent="0.25">
      <c r="D2" s="1" t="s">
        <v>45</v>
      </c>
      <c r="O2" s="1" t="s">
        <v>46</v>
      </c>
    </row>
    <row r="3" spans="1:25" x14ac:dyDescent="0.25">
      <c r="A3" s="5" t="s">
        <v>35</v>
      </c>
      <c r="B3" s="1" t="s">
        <v>37</v>
      </c>
      <c r="C3" s="1" t="s">
        <v>38</v>
      </c>
      <c r="D3" s="1" t="s">
        <v>39</v>
      </c>
      <c r="F3" s="1" t="s">
        <v>40</v>
      </c>
      <c r="G3" s="1" t="s">
        <v>42</v>
      </c>
      <c r="H3" s="1" t="s">
        <v>52</v>
      </c>
      <c r="I3" s="1" t="s">
        <v>44</v>
      </c>
      <c r="J3" s="1" t="s">
        <v>43</v>
      </c>
      <c r="K3" s="1" t="s">
        <v>44</v>
      </c>
      <c r="L3" s="1" t="s">
        <v>55</v>
      </c>
      <c r="N3" s="1" t="s">
        <v>9</v>
      </c>
      <c r="O3" s="1" t="s">
        <v>10</v>
      </c>
      <c r="P3" s="1" t="s">
        <v>47</v>
      </c>
      <c r="Q3" s="1" t="s">
        <v>49</v>
      </c>
      <c r="R3" s="1" t="s">
        <v>51</v>
      </c>
      <c r="S3" s="1" t="s">
        <v>52</v>
      </c>
      <c r="T3" s="1" t="s">
        <v>44</v>
      </c>
      <c r="U3" s="1" t="s">
        <v>43</v>
      </c>
      <c r="V3" s="1" t="s">
        <v>44</v>
      </c>
      <c r="Y3" s="1" t="s">
        <v>55</v>
      </c>
    </row>
    <row r="4" spans="1:25" x14ac:dyDescent="0.25">
      <c r="F4" s="1" t="s">
        <v>41</v>
      </c>
      <c r="G4" s="1" t="s">
        <v>41</v>
      </c>
      <c r="H4" s="1" t="s">
        <v>53</v>
      </c>
      <c r="P4" s="1" t="s">
        <v>48</v>
      </c>
      <c r="Q4" s="1" t="s">
        <v>50</v>
      </c>
      <c r="S4" s="1" t="s">
        <v>54</v>
      </c>
    </row>
    <row r="5" spans="1:25" x14ac:dyDescent="0.25">
      <c r="A5" s="5">
        <v>42916</v>
      </c>
      <c r="B5" s="1">
        <v>1810.7</v>
      </c>
      <c r="L5" s="1">
        <f>SUM(B5:K5)</f>
        <v>1810.7</v>
      </c>
      <c r="Y5" s="1">
        <f>SUM(N5:X5)</f>
        <v>0</v>
      </c>
    </row>
    <row r="6" spans="1:25" x14ac:dyDescent="0.25">
      <c r="A6" s="5">
        <v>42917</v>
      </c>
      <c r="B6" s="1">
        <f>L5-Y5</f>
        <v>1810.7</v>
      </c>
      <c r="L6" s="1">
        <f>SUM(B6:K6)</f>
        <v>1810.7</v>
      </c>
      <c r="Y6" s="1">
        <f>SUM(N6:X6)</f>
        <v>0</v>
      </c>
    </row>
    <row r="7" spans="1:25" x14ac:dyDescent="0.25">
      <c r="B7" s="1">
        <f t="shared" ref="B7:B50" si="0">L6-Y6</f>
        <v>1810.7</v>
      </c>
      <c r="L7" s="1">
        <f t="shared" ref="L7:L50" si="1">SUM(B7:K7)</f>
        <v>1810.7</v>
      </c>
      <c r="Y7" s="1">
        <f t="shared" ref="Y7:Y50" si="2">SUM(N7:X7)</f>
        <v>0</v>
      </c>
    </row>
    <row r="8" spans="1:25" x14ac:dyDescent="0.25">
      <c r="B8" s="1">
        <f t="shared" si="0"/>
        <v>1810.7</v>
      </c>
      <c r="L8" s="1">
        <f t="shared" si="1"/>
        <v>1810.7</v>
      </c>
      <c r="Y8" s="1">
        <f t="shared" si="2"/>
        <v>0</v>
      </c>
    </row>
    <row r="9" spans="1:25" x14ac:dyDescent="0.25">
      <c r="B9" s="1">
        <f t="shared" si="0"/>
        <v>1810.7</v>
      </c>
      <c r="L9" s="1">
        <f t="shared" si="1"/>
        <v>1810.7</v>
      </c>
      <c r="Y9" s="1">
        <f t="shared" si="2"/>
        <v>0</v>
      </c>
    </row>
    <row r="10" spans="1:25" x14ac:dyDescent="0.25">
      <c r="B10" s="1">
        <f t="shared" si="0"/>
        <v>1810.7</v>
      </c>
      <c r="L10" s="1">
        <f t="shared" si="1"/>
        <v>1810.7</v>
      </c>
      <c r="Y10" s="1">
        <f t="shared" si="2"/>
        <v>0</v>
      </c>
    </row>
    <row r="11" spans="1:25" x14ac:dyDescent="0.25">
      <c r="B11" s="1">
        <f t="shared" si="0"/>
        <v>1810.7</v>
      </c>
      <c r="L11" s="1">
        <f t="shared" si="1"/>
        <v>1810.7</v>
      </c>
      <c r="Y11" s="1">
        <f t="shared" si="2"/>
        <v>0</v>
      </c>
    </row>
    <row r="12" spans="1:25" x14ac:dyDescent="0.25">
      <c r="B12" s="1">
        <f t="shared" si="0"/>
        <v>1810.7</v>
      </c>
      <c r="L12" s="1">
        <f t="shared" si="1"/>
        <v>1810.7</v>
      </c>
      <c r="Y12" s="1">
        <f t="shared" si="2"/>
        <v>0</v>
      </c>
    </row>
    <row r="13" spans="1:25" x14ac:dyDescent="0.25">
      <c r="B13" s="1">
        <f t="shared" si="0"/>
        <v>1810.7</v>
      </c>
      <c r="L13" s="1">
        <f t="shared" si="1"/>
        <v>1810.7</v>
      </c>
      <c r="Y13" s="1">
        <f t="shared" si="2"/>
        <v>0</v>
      </c>
    </row>
    <row r="14" spans="1:25" x14ac:dyDescent="0.25">
      <c r="B14" s="1">
        <f t="shared" si="0"/>
        <v>1810.7</v>
      </c>
      <c r="L14" s="1">
        <f t="shared" si="1"/>
        <v>1810.7</v>
      </c>
      <c r="Y14" s="1">
        <f t="shared" si="2"/>
        <v>0</v>
      </c>
    </row>
    <row r="15" spans="1:25" x14ac:dyDescent="0.25">
      <c r="B15" s="1">
        <f t="shared" si="0"/>
        <v>1810.7</v>
      </c>
      <c r="L15" s="1">
        <f t="shared" si="1"/>
        <v>1810.7</v>
      </c>
      <c r="Y15" s="1">
        <f t="shared" si="2"/>
        <v>0</v>
      </c>
    </row>
    <row r="16" spans="1:25" x14ac:dyDescent="0.25">
      <c r="B16" s="1">
        <f t="shared" si="0"/>
        <v>1810.7</v>
      </c>
      <c r="L16" s="1">
        <f t="shared" si="1"/>
        <v>1810.7</v>
      </c>
      <c r="Y16" s="1">
        <f t="shared" si="2"/>
        <v>0</v>
      </c>
    </row>
    <row r="17" spans="2:25" x14ac:dyDescent="0.25">
      <c r="B17" s="1">
        <f t="shared" si="0"/>
        <v>1810.7</v>
      </c>
      <c r="L17" s="1">
        <f t="shared" si="1"/>
        <v>1810.7</v>
      </c>
      <c r="Y17" s="1">
        <f t="shared" si="2"/>
        <v>0</v>
      </c>
    </row>
    <row r="18" spans="2:25" x14ac:dyDescent="0.25">
      <c r="B18" s="1">
        <f t="shared" si="0"/>
        <v>1810.7</v>
      </c>
      <c r="L18" s="1">
        <f t="shared" si="1"/>
        <v>1810.7</v>
      </c>
      <c r="Y18" s="1">
        <f t="shared" si="2"/>
        <v>0</v>
      </c>
    </row>
    <row r="19" spans="2:25" x14ac:dyDescent="0.25">
      <c r="B19" s="1">
        <f t="shared" si="0"/>
        <v>1810.7</v>
      </c>
      <c r="L19" s="1">
        <f t="shared" si="1"/>
        <v>1810.7</v>
      </c>
      <c r="Y19" s="1">
        <f t="shared" si="2"/>
        <v>0</v>
      </c>
    </row>
    <row r="20" spans="2:25" x14ac:dyDescent="0.25">
      <c r="B20" s="1">
        <f t="shared" si="0"/>
        <v>1810.7</v>
      </c>
      <c r="L20" s="1">
        <f t="shared" si="1"/>
        <v>1810.7</v>
      </c>
      <c r="Y20" s="1">
        <f t="shared" si="2"/>
        <v>0</v>
      </c>
    </row>
    <row r="21" spans="2:25" x14ac:dyDescent="0.25">
      <c r="B21" s="1">
        <f t="shared" si="0"/>
        <v>1810.7</v>
      </c>
      <c r="L21" s="1">
        <f t="shared" si="1"/>
        <v>1810.7</v>
      </c>
      <c r="Y21" s="1">
        <f t="shared" si="2"/>
        <v>0</v>
      </c>
    </row>
    <row r="22" spans="2:25" x14ac:dyDescent="0.25">
      <c r="B22" s="1">
        <f t="shared" si="0"/>
        <v>1810.7</v>
      </c>
      <c r="L22" s="1">
        <f t="shared" si="1"/>
        <v>1810.7</v>
      </c>
      <c r="Y22" s="1">
        <f t="shared" si="2"/>
        <v>0</v>
      </c>
    </row>
    <row r="23" spans="2:25" x14ac:dyDescent="0.25">
      <c r="B23" s="1">
        <f t="shared" si="0"/>
        <v>1810.7</v>
      </c>
      <c r="L23" s="1">
        <f t="shared" si="1"/>
        <v>1810.7</v>
      </c>
      <c r="Y23" s="1">
        <f t="shared" si="2"/>
        <v>0</v>
      </c>
    </row>
    <row r="24" spans="2:25" x14ac:dyDescent="0.25">
      <c r="B24" s="1">
        <f t="shared" si="0"/>
        <v>1810.7</v>
      </c>
      <c r="L24" s="1">
        <f t="shared" si="1"/>
        <v>1810.7</v>
      </c>
      <c r="Y24" s="1">
        <f t="shared" si="2"/>
        <v>0</v>
      </c>
    </row>
    <row r="25" spans="2:25" x14ac:dyDescent="0.25">
      <c r="B25" s="1">
        <f t="shared" si="0"/>
        <v>1810.7</v>
      </c>
      <c r="L25" s="1">
        <f t="shared" si="1"/>
        <v>1810.7</v>
      </c>
      <c r="Y25" s="1">
        <f t="shared" si="2"/>
        <v>0</v>
      </c>
    </row>
    <row r="26" spans="2:25" x14ac:dyDescent="0.25">
      <c r="B26" s="1">
        <f t="shared" si="0"/>
        <v>1810.7</v>
      </c>
      <c r="L26" s="1">
        <f t="shared" si="1"/>
        <v>1810.7</v>
      </c>
      <c r="Y26" s="1">
        <f t="shared" si="2"/>
        <v>0</v>
      </c>
    </row>
    <row r="27" spans="2:25" x14ac:dyDescent="0.25">
      <c r="B27" s="1">
        <f t="shared" si="0"/>
        <v>1810.7</v>
      </c>
      <c r="L27" s="1">
        <f t="shared" si="1"/>
        <v>1810.7</v>
      </c>
      <c r="Y27" s="1">
        <f t="shared" si="2"/>
        <v>0</v>
      </c>
    </row>
    <row r="28" spans="2:25" x14ac:dyDescent="0.25">
      <c r="B28" s="1">
        <f t="shared" si="0"/>
        <v>1810.7</v>
      </c>
      <c r="L28" s="1">
        <f t="shared" si="1"/>
        <v>1810.7</v>
      </c>
      <c r="Y28" s="1">
        <f t="shared" si="2"/>
        <v>0</v>
      </c>
    </row>
    <row r="29" spans="2:25" x14ac:dyDescent="0.25">
      <c r="B29" s="1">
        <f t="shared" si="0"/>
        <v>1810.7</v>
      </c>
      <c r="L29" s="1">
        <f t="shared" si="1"/>
        <v>1810.7</v>
      </c>
      <c r="Y29" s="1">
        <f t="shared" si="2"/>
        <v>0</v>
      </c>
    </row>
    <row r="30" spans="2:25" x14ac:dyDescent="0.25">
      <c r="B30" s="1">
        <f t="shared" si="0"/>
        <v>1810.7</v>
      </c>
      <c r="L30" s="1">
        <f t="shared" si="1"/>
        <v>1810.7</v>
      </c>
      <c r="Y30" s="1">
        <f t="shared" si="2"/>
        <v>0</v>
      </c>
    </row>
    <row r="31" spans="2:25" x14ac:dyDescent="0.25">
      <c r="B31" s="1">
        <f t="shared" si="0"/>
        <v>1810.7</v>
      </c>
      <c r="L31" s="1">
        <f t="shared" si="1"/>
        <v>1810.7</v>
      </c>
      <c r="Y31" s="1">
        <f t="shared" si="2"/>
        <v>0</v>
      </c>
    </row>
    <row r="32" spans="2:25" x14ac:dyDescent="0.25">
      <c r="B32" s="1">
        <f t="shared" si="0"/>
        <v>1810.7</v>
      </c>
      <c r="L32" s="1">
        <f t="shared" si="1"/>
        <v>1810.7</v>
      </c>
      <c r="Y32" s="1">
        <f t="shared" si="2"/>
        <v>0</v>
      </c>
    </row>
    <row r="33" spans="2:25" x14ac:dyDescent="0.25">
      <c r="B33" s="1">
        <f t="shared" si="0"/>
        <v>1810.7</v>
      </c>
      <c r="L33" s="1">
        <f t="shared" si="1"/>
        <v>1810.7</v>
      </c>
      <c r="Y33" s="1">
        <f t="shared" si="2"/>
        <v>0</v>
      </c>
    </row>
    <row r="34" spans="2:25" x14ac:dyDescent="0.25">
      <c r="B34" s="1">
        <f t="shared" si="0"/>
        <v>1810.7</v>
      </c>
      <c r="L34" s="1">
        <f t="shared" si="1"/>
        <v>1810.7</v>
      </c>
      <c r="Y34" s="1">
        <f t="shared" si="2"/>
        <v>0</v>
      </c>
    </row>
    <row r="35" spans="2:25" x14ac:dyDescent="0.25">
      <c r="B35" s="1">
        <f t="shared" si="0"/>
        <v>1810.7</v>
      </c>
      <c r="L35" s="1">
        <f t="shared" si="1"/>
        <v>1810.7</v>
      </c>
      <c r="Y35" s="1">
        <f t="shared" si="2"/>
        <v>0</v>
      </c>
    </row>
    <row r="36" spans="2:25" x14ac:dyDescent="0.25">
      <c r="B36" s="1">
        <f t="shared" si="0"/>
        <v>1810.7</v>
      </c>
      <c r="L36" s="1">
        <f t="shared" si="1"/>
        <v>1810.7</v>
      </c>
      <c r="Y36" s="1">
        <f t="shared" si="2"/>
        <v>0</v>
      </c>
    </row>
    <row r="37" spans="2:25" x14ac:dyDescent="0.25">
      <c r="B37" s="1">
        <f t="shared" si="0"/>
        <v>1810.7</v>
      </c>
      <c r="L37" s="1">
        <f t="shared" si="1"/>
        <v>1810.7</v>
      </c>
      <c r="Y37" s="1">
        <f t="shared" si="2"/>
        <v>0</v>
      </c>
    </row>
    <row r="38" spans="2:25" x14ac:dyDescent="0.25">
      <c r="B38" s="1">
        <f t="shared" si="0"/>
        <v>1810.7</v>
      </c>
      <c r="L38" s="1">
        <f t="shared" si="1"/>
        <v>1810.7</v>
      </c>
      <c r="Y38" s="1">
        <f t="shared" si="2"/>
        <v>0</v>
      </c>
    </row>
    <row r="39" spans="2:25" x14ac:dyDescent="0.25">
      <c r="B39" s="1">
        <f t="shared" si="0"/>
        <v>1810.7</v>
      </c>
      <c r="L39" s="1">
        <f t="shared" si="1"/>
        <v>1810.7</v>
      </c>
      <c r="Y39" s="1">
        <f t="shared" si="2"/>
        <v>0</v>
      </c>
    </row>
    <row r="40" spans="2:25" x14ac:dyDescent="0.25">
      <c r="B40" s="1">
        <f t="shared" si="0"/>
        <v>1810.7</v>
      </c>
      <c r="L40" s="1">
        <f t="shared" si="1"/>
        <v>1810.7</v>
      </c>
      <c r="Y40" s="1">
        <f t="shared" si="2"/>
        <v>0</v>
      </c>
    </row>
    <row r="41" spans="2:25" x14ac:dyDescent="0.25">
      <c r="B41" s="1">
        <f t="shared" si="0"/>
        <v>1810.7</v>
      </c>
      <c r="L41" s="1">
        <f t="shared" si="1"/>
        <v>1810.7</v>
      </c>
      <c r="Y41" s="1">
        <f t="shared" si="2"/>
        <v>0</v>
      </c>
    </row>
    <row r="42" spans="2:25" x14ac:dyDescent="0.25">
      <c r="B42" s="1">
        <f t="shared" si="0"/>
        <v>1810.7</v>
      </c>
      <c r="L42" s="1">
        <f t="shared" si="1"/>
        <v>1810.7</v>
      </c>
      <c r="Y42" s="1">
        <f t="shared" si="2"/>
        <v>0</v>
      </c>
    </row>
    <row r="43" spans="2:25" x14ac:dyDescent="0.25">
      <c r="B43" s="1">
        <f t="shared" si="0"/>
        <v>1810.7</v>
      </c>
      <c r="L43" s="1">
        <f t="shared" si="1"/>
        <v>1810.7</v>
      </c>
      <c r="Y43" s="1">
        <f t="shared" si="2"/>
        <v>0</v>
      </c>
    </row>
    <row r="44" spans="2:25" x14ac:dyDescent="0.25">
      <c r="B44" s="1">
        <f t="shared" si="0"/>
        <v>1810.7</v>
      </c>
      <c r="L44" s="1">
        <f t="shared" si="1"/>
        <v>1810.7</v>
      </c>
      <c r="Y44" s="1">
        <f t="shared" si="2"/>
        <v>0</v>
      </c>
    </row>
    <row r="45" spans="2:25" x14ac:dyDescent="0.25">
      <c r="B45" s="1">
        <f t="shared" si="0"/>
        <v>1810.7</v>
      </c>
      <c r="L45" s="1">
        <f t="shared" si="1"/>
        <v>1810.7</v>
      </c>
      <c r="Y45" s="1">
        <f t="shared" si="2"/>
        <v>0</v>
      </c>
    </row>
    <row r="46" spans="2:25" x14ac:dyDescent="0.25">
      <c r="B46" s="1">
        <f t="shared" si="0"/>
        <v>1810.7</v>
      </c>
      <c r="L46" s="1">
        <f t="shared" si="1"/>
        <v>1810.7</v>
      </c>
      <c r="Y46" s="1">
        <f t="shared" si="2"/>
        <v>0</v>
      </c>
    </row>
    <row r="47" spans="2:25" x14ac:dyDescent="0.25">
      <c r="B47" s="1">
        <f t="shared" si="0"/>
        <v>1810.7</v>
      </c>
      <c r="L47" s="1">
        <f t="shared" si="1"/>
        <v>1810.7</v>
      </c>
      <c r="Y47" s="1">
        <f t="shared" si="2"/>
        <v>0</v>
      </c>
    </row>
    <row r="48" spans="2:25" x14ac:dyDescent="0.25">
      <c r="B48" s="1">
        <f t="shared" si="0"/>
        <v>1810.7</v>
      </c>
      <c r="L48" s="1">
        <f t="shared" si="1"/>
        <v>1810.7</v>
      </c>
      <c r="Y48" s="1">
        <f t="shared" si="2"/>
        <v>0</v>
      </c>
    </row>
    <row r="49" spans="2:25" x14ac:dyDescent="0.25">
      <c r="B49" s="1">
        <f t="shared" si="0"/>
        <v>1810.7</v>
      </c>
      <c r="L49" s="1">
        <f t="shared" si="1"/>
        <v>1810.7</v>
      </c>
      <c r="Y49" s="1">
        <f t="shared" si="2"/>
        <v>0</v>
      </c>
    </row>
    <row r="50" spans="2:25" x14ac:dyDescent="0.25">
      <c r="B50" s="1">
        <f t="shared" si="0"/>
        <v>1810.7</v>
      </c>
      <c r="L50" s="1">
        <f t="shared" si="1"/>
        <v>1810.7</v>
      </c>
      <c r="Y50" s="1">
        <f t="shared" si="2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B9F3-14CD-450A-9A5F-9B16857EC709}">
  <dimension ref="A1:Y50"/>
  <sheetViews>
    <sheetView workbookViewId="0">
      <selection activeCell="B2" sqref="B2"/>
    </sheetView>
  </sheetViews>
  <sheetFormatPr defaultRowHeight="15" x14ac:dyDescent="0.25"/>
  <cols>
    <col min="1" max="1" width="9.42578125" style="5" bestFit="1" customWidth="1"/>
    <col min="2" max="2" width="10.42578125" style="1" customWidth="1"/>
    <col min="3" max="5" width="9.140625" style="1"/>
    <col min="6" max="6" width="11.7109375" style="1" customWidth="1"/>
    <col min="7" max="7" width="12.42578125" style="1" customWidth="1"/>
    <col min="8" max="9" width="11.140625" style="1" customWidth="1"/>
    <col min="10" max="11" width="9.140625" style="1"/>
    <col min="12" max="12" width="13.140625" style="1" customWidth="1"/>
    <col min="13" max="16384" width="9.140625" style="1"/>
  </cols>
  <sheetData>
    <row r="1" spans="1:25" x14ac:dyDescent="0.25">
      <c r="B1" s="1" t="s">
        <v>56</v>
      </c>
    </row>
    <row r="2" spans="1:25" x14ac:dyDescent="0.25">
      <c r="D2" s="1" t="s">
        <v>45</v>
      </c>
      <c r="O2" s="1" t="s">
        <v>46</v>
      </c>
    </row>
    <row r="3" spans="1:25" x14ac:dyDescent="0.25">
      <c r="A3" s="5" t="s">
        <v>35</v>
      </c>
      <c r="B3" s="1" t="s">
        <v>37</v>
      </c>
      <c r="C3" s="1" t="s">
        <v>38</v>
      </c>
      <c r="D3" s="1" t="s">
        <v>39</v>
      </c>
      <c r="F3" s="1" t="s">
        <v>40</v>
      </c>
      <c r="G3" s="1" t="s">
        <v>42</v>
      </c>
      <c r="H3" s="1" t="s">
        <v>52</v>
      </c>
      <c r="I3" s="1" t="s">
        <v>44</v>
      </c>
      <c r="J3" s="1" t="s">
        <v>43</v>
      </c>
      <c r="K3" s="1" t="s">
        <v>44</v>
      </c>
      <c r="L3" s="1" t="s">
        <v>55</v>
      </c>
      <c r="N3" s="1" t="s">
        <v>9</v>
      </c>
      <c r="O3" s="1" t="s">
        <v>10</v>
      </c>
      <c r="P3" s="1" t="s">
        <v>47</v>
      </c>
      <c r="Q3" s="1" t="s">
        <v>49</v>
      </c>
      <c r="R3" s="1" t="s">
        <v>51</v>
      </c>
      <c r="S3" s="1" t="s">
        <v>52</v>
      </c>
      <c r="T3" s="1" t="s">
        <v>44</v>
      </c>
      <c r="U3" s="1" t="s">
        <v>43</v>
      </c>
      <c r="V3" s="1" t="s">
        <v>44</v>
      </c>
      <c r="Y3" s="1" t="s">
        <v>55</v>
      </c>
    </row>
    <row r="4" spans="1:25" x14ac:dyDescent="0.25">
      <c r="F4" s="1" t="s">
        <v>41</v>
      </c>
      <c r="G4" s="1" t="s">
        <v>41</v>
      </c>
      <c r="H4" s="1" t="s">
        <v>53</v>
      </c>
      <c r="P4" s="1" t="s">
        <v>48</v>
      </c>
      <c r="Q4" s="1" t="s">
        <v>50</v>
      </c>
      <c r="S4" s="1" t="s">
        <v>54</v>
      </c>
    </row>
    <row r="5" spans="1:25" x14ac:dyDescent="0.25">
      <c r="A5" s="5">
        <v>42916</v>
      </c>
      <c r="B5" s="1">
        <v>2077.2199999999998</v>
      </c>
      <c r="L5" s="1">
        <f>SUM(B5:K5)</f>
        <v>2077.2199999999998</v>
      </c>
      <c r="Y5" s="1">
        <f>SUM(N5:X5)</f>
        <v>0</v>
      </c>
    </row>
    <row r="6" spans="1:25" x14ac:dyDescent="0.25">
      <c r="A6" s="5">
        <v>42917</v>
      </c>
      <c r="B6" s="1">
        <f>L5-Y5</f>
        <v>2077.2199999999998</v>
      </c>
      <c r="L6" s="1">
        <f>SUM(B6:K6)</f>
        <v>2077.2199999999998</v>
      </c>
      <c r="Y6" s="1">
        <f>SUM(N6:X6)</f>
        <v>0</v>
      </c>
    </row>
    <row r="7" spans="1:25" x14ac:dyDescent="0.25">
      <c r="B7" s="1">
        <f t="shared" ref="B7:B50" si="0">L6-Y6</f>
        <v>2077.2199999999998</v>
      </c>
      <c r="L7" s="1">
        <f t="shared" ref="L7:L50" si="1">SUM(B7:K7)</f>
        <v>2077.2199999999998</v>
      </c>
      <c r="Y7" s="1">
        <f t="shared" ref="Y7:Y50" si="2">SUM(N7:X7)</f>
        <v>0</v>
      </c>
    </row>
    <row r="8" spans="1:25" x14ac:dyDescent="0.25">
      <c r="B8" s="1">
        <f t="shared" si="0"/>
        <v>2077.2199999999998</v>
      </c>
      <c r="L8" s="1">
        <f t="shared" si="1"/>
        <v>2077.2199999999998</v>
      </c>
      <c r="Y8" s="1">
        <f t="shared" si="2"/>
        <v>0</v>
      </c>
    </row>
    <row r="9" spans="1:25" x14ac:dyDescent="0.25">
      <c r="B9" s="1">
        <f t="shared" si="0"/>
        <v>2077.2199999999998</v>
      </c>
      <c r="L9" s="1">
        <f t="shared" si="1"/>
        <v>2077.2199999999998</v>
      </c>
      <c r="Y9" s="1">
        <f t="shared" si="2"/>
        <v>0</v>
      </c>
    </row>
    <row r="10" spans="1:25" x14ac:dyDescent="0.25">
      <c r="B10" s="1">
        <f t="shared" si="0"/>
        <v>2077.2199999999998</v>
      </c>
      <c r="L10" s="1">
        <f t="shared" si="1"/>
        <v>2077.2199999999998</v>
      </c>
      <c r="Y10" s="1">
        <f t="shared" si="2"/>
        <v>0</v>
      </c>
    </row>
    <row r="11" spans="1:25" x14ac:dyDescent="0.25">
      <c r="B11" s="1">
        <f t="shared" si="0"/>
        <v>2077.2199999999998</v>
      </c>
      <c r="L11" s="1">
        <f t="shared" si="1"/>
        <v>2077.2199999999998</v>
      </c>
      <c r="Y11" s="1">
        <f t="shared" si="2"/>
        <v>0</v>
      </c>
    </row>
    <row r="12" spans="1:25" x14ac:dyDescent="0.25">
      <c r="B12" s="1">
        <f t="shared" si="0"/>
        <v>2077.2199999999998</v>
      </c>
      <c r="L12" s="1">
        <f t="shared" si="1"/>
        <v>2077.2199999999998</v>
      </c>
      <c r="Y12" s="1">
        <f t="shared" si="2"/>
        <v>0</v>
      </c>
    </row>
    <row r="13" spans="1:25" x14ac:dyDescent="0.25">
      <c r="B13" s="1">
        <f t="shared" si="0"/>
        <v>2077.2199999999998</v>
      </c>
      <c r="L13" s="1">
        <f t="shared" si="1"/>
        <v>2077.2199999999998</v>
      </c>
      <c r="Y13" s="1">
        <f t="shared" si="2"/>
        <v>0</v>
      </c>
    </row>
    <row r="14" spans="1:25" x14ac:dyDescent="0.25">
      <c r="B14" s="1">
        <f t="shared" si="0"/>
        <v>2077.2199999999998</v>
      </c>
      <c r="L14" s="1">
        <f t="shared" si="1"/>
        <v>2077.2199999999998</v>
      </c>
      <c r="Y14" s="1">
        <f t="shared" si="2"/>
        <v>0</v>
      </c>
    </row>
    <row r="15" spans="1:25" x14ac:dyDescent="0.25">
      <c r="B15" s="1">
        <f t="shared" si="0"/>
        <v>2077.2199999999998</v>
      </c>
      <c r="L15" s="1">
        <f t="shared" si="1"/>
        <v>2077.2199999999998</v>
      </c>
      <c r="Y15" s="1">
        <f t="shared" si="2"/>
        <v>0</v>
      </c>
    </row>
    <row r="16" spans="1:25" x14ac:dyDescent="0.25">
      <c r="B16" s="1">
        <f t="shared" si="0"/>
        <v>2077.2199999999998</v>
      </c>
      <c r="L16" s="1">
        <f t="shared" si="1"/>
        <v>2077.2199999999998</v>
      </c>
      <c r="Y16" s="1">
        <f t="shared" si="2"/>
        <v>0</v>
      </c>
    </row>
    <row r="17" spans="2:25" x14ac:dyDescent="0.25">
      <c r="B17" s="1">
        <f t="shared" si="0"/>
        <v>2077.2199999999998</v>
      </c>
      <c r="L17" s="1">
        <f t="shared" si="1"/>
        <v>2077.2199999999998</v>
      </c>
      <c r="Y17" s="1">
        <f t="shared" si="2"/>
        <v>0</v>
      </c>
    </row>
    <row r="18" spans="2:25" x14ac:dyDescent="0.25">
      <c r="B18" s="1">
        <f t="shared" si="0"/>
        <v>2077.2199999999998</v>
      </c>
      <c r="L18" s="1">
        <f t="shared" si="1"/>
        <v>2077.2199999999998</v>
      </c>
      <c r="Y18" s="1">
        <f t="shared" si="2"/>
        <v>0</v>
      </c>
    </row>
    <row r="19" spans="2:25" x14ac:dyDescent="0.25">
      <c r="B19" s="1">
        <f t="shared" si="0"/>
        <v>2077.2199999999998</v>
      </c>
      <c r="L19" s="1">
        <f t="shared" si="1"/>
        <v>2077.2199999999998</v>
      </c>
      <c r="Y19" s="1">
        <f t="shared" si="2"/>
        <v>0</v>
      </c>
    </row>
    <row r="20" spans="2:25" x14ac:dyDescent="0.25">
      <c r="B20" s="1">
        <f t="shared" si="0"/>
        <v>2077.2199999999998</v>
      </c>
      <c r="L20" s="1">
        <f t="shared" si="1"/>
        <v>2077.2199999999998</v>
      </c>
      <c r="Y20" s="1">
        <f t="shared" si="2"/>
        <v>0</v>
      </c>
    </row>
    <row r="21" spans="2:25" x14ac:dyDescent="0.25">
      <c r="B21" s="1">
        <f t="shared" si="0"/>
        <v>2077.2199999999998</v>
      </c>
      <c r="L21" s="1">
        <f t="shared" si="1"/>
        <v>2077.2199999999998</v>
      </c>
      <c r="Y21" s="1">
        <f t="shared" si="2"/>
        <v>0</v>
      </c>
    </row>
    <row r="22" spans="2:25" x14ac:dyDescent="0.25">
      <c r="B22" s="1">
        <f t="shared" si="0"/>
        <v>2077.2199999999998</v>
      </c>
      <c r="L22" s="1">
        <f t="shared" si="1"/>
        <v>2077.2199999999998</v>
      </c>
      <c r="Y22" s="1">
        <f t="shared" si="2"/>
        <v>0</v>
      </c>
    </row>
    <row r="23" spans="2:25" x14ac:dyDescent="0.25">
      <c r="B23" s="1">
        <f t="shared" si="0"/>
        <v>2077.2199999999998</v>
      </c>
      <c r="L23" s="1">
        <f t="shared" si="1"/>
        <v>2077.2199999999998</v>
      </c>
      <c r="Y23" s="1">
        <f t="shared" si="2"/>
        <v>0</v>
      </c>
    </row>
    <row r="24" spans="2:25" x14ac:dyDescent="0.25">
      <c r="B24" s="1">
        <f t="shared" si="0"/>
        <v>2077.2199999999998</v>
      </c>
      <c r="L24" s="1">
        <f t="shared" si="1"/>
        <v>2077.2199999999998</v>
      </c>
      <c r="Y24" s="1">
        <f t="shared" si="2"/>
        <v>0</v>
      </c>
    </row>
    <row r="25" spans="2:25" x14ac:dyDescent="0.25">
      <c r="B25" s="1">
        <f t="shared" si="0"/>
        <v>2077.2199999999998</v>
      </c>
      <c r="L25" s="1">
        <f t="shared" si="1"/>
        <v>2077.2199999999998</v>
      </c>
      <c r="Y25" s="1">
        <f t="shared" si="2"/>
        <v>0</v>
      </c>
    </row>
    <row r="26" spans="2:25" x14ac:dyDescent="0.25">
      <c r="B26" s="1">
        <f t="shared" si="0"/>
        <v>2077.2199999999998</v>
      </c>
      <c r="L26" s="1">
        <f t="shared" si="1"/>
        <v>2077.2199999999998</v>
      </c>
      <c r="Y26" s="1">
        <f t="shared" si="2"/>
        <v>0</v>
      </c>
    </row>
    <row r="27" spans="2:25" x14ac:dyDescent="0.25">
      <c r="B27" s="1">
        <f t="shared" si="0"/>
        <v>2077.2199999999998</v>
      </c>
      <c r="L27" s="1">
        <f t="shared" si="1"/>
        <v>2077.2199999999998</v>
      </c>
      <c r="Y27" s="1">
        <f t="shared" si="2"/>
        <v>0</v>
      </c>
    </row>
    <row r="28" spans="2:25" x14ac:dyDescent="0.25">
      <c r="B28" s="1">
        <f t="shared" si="0"/>
        <v>2077.2199999999998</v>
      </c>
      <c r="L28" s="1">
        <f t="shared" si="1"/>
        <v>2077.2199999999998</v>
      </c>
      <c r="Y28" s="1">
        <f t="shared" si="2"/>
        <v>0</v>
      </c>
    </row>
    <row r="29" spans="2:25" x14ac:dyDescent="0.25">
      <c r="B29" s="1">
        <f t="shared" si="0"/>
        <v>2077.2199999999998</v>
      </c>
      <c r="L29" s="1">
        <f t="shared" si="1"/>
        <v>2077.2199999999998</v>
      </c>
      <c r="Y29" s="1">
        <f t="shared" si="2"/>
        <v>0</v>
      </c>
    </row>
    <row r="30" spans="2:25" x14ac:dyDescent="0.25">
      <c r="B30" s="1">
        <f t="shared" si="0"/>
        <v>2077.2199999999998</v>
      </c>
      <c r="L30" s="1">
        <f t="shared" si="1"/>
        <v>2077.2199999999998</v>
      </c>
      <c r="Y30" s="1">
        <f t="shared" si="2"/>
        <v>0</v>
      </c>
    </row>
    <row r="31" spans="2:25" x14ac:dyDescent="0.25">
      <c r="B31" s="1">
        <f t="shared" si="0"/>
        <v>2077.2199999999998</v>
      </c>
      <c r="L31" s="1">
        <f t="shared" si="1"/>
        <v>2077.2199999999998</v>
      </c>
      <c r="Y31" s="1">
        <f t="shared" si="2"/>
        <v>0</v>
      </c>
    </row>
    <row r="32" spans="2:25" x14ac:dyDescent="0.25">
      <c r="B32" s="1">
        <f t="shared" si="0"/>
        <v>2077.2199999999998</v>
      </c>
      <c r="L32" s="1">
        <f t="shared" si="1"/>
        <v>2077.2199999999998</v>
      </c>
      <c r="Y32" s="1">
        <f t="shared" si="2"/>
        <v>0</v>
      </c>
    </row>
    <row r="33" spans="2:25" x14ac:dyDescent="0.25">
      <c r="B33" s="1">
        <f t="shared" si="0"/>
        <v>2077.2199999999998</v>
      </c>
      <c r="L33" s="1">
        <f t="shared" si="1"/>
        <v>2077.2199999999998</v>
      </c>
      <c r="Y33" s="1">
        <f t="shared" si="2"/>
        <v>0</v>
      </c>
    </row>
    <row r="34" spans="2:25" x14ac:dyDescent="0.25">
      <c r="B34" s="1">
        <f t="shared" si="0"/>
        <v>2077.2199999999998</v>
      </c>
      <c r="L34" s="1">
        <f t="shared" si="1"/>
        <v>2077.2199999999998</v>
      </c>
      <c r="Y34" s="1">
        <f t="shared" si="2"/>
        <v>0</v>
      </c>
    </row>
    <row r="35" spans="2:25" x14ac:dyDescent="0.25">
      <c r="B35" s="1">
        <f t="shared" si="0"/>
        <v>2077.2199999999998</v>
      </c>
      <c r="L35" s="1">
        <f t="shared" si="1"/>
        <v>2077.2199999999998</v>
      </c>
      <c r="Y35" s="1">
        <f t="shared" si="2"/>
        <v>0</v>
      </c>
    </row>
    <row r="36" spans="2:25" x14ac:dyDescent="0.25">
      <c r="B36" s="1">
        <f t="shared" si="0"/>
        <v>2077.2199999999998</v>
      </c>
      <c r="L36" s="1">
        <f t="shared" si="1"/>
        <v>2077.2199999999998</v>
      </c>
      <c r="Y36" s="1">
        <f t="shared" si="2"/>
        <v>0</v>
      </c>
    </row>
    <row r="37" spans="2:25" x14ac:dyDescent="0.25">
      <c r="B37" s="1">
        <f t="shared" si="0"/>
        <v>2077.2199999999998</v>
      </c>
      <c r="L37" s="1">
        <f t="shared" si="1"/>
        <v>2077.2199999999998</v>
      </c>
      <c r="Y37" s="1">
        <f t="shared" si="2"/>
        <v>0</v>
      </c>
    </row>
    <row r="38" spans="2:25" x14ac:dyDescent="0.25">
      <c r="B38" s="1">
        <f t="shared" si="0"/>
        <v>2077.2199999999998</v>
      </c>
      <c r="L38" s="1">
        <f t="shared" si="1"/>
        <v>2077.2199999999998</v>
      </c>
      <c r="Y38" s="1">
        <f t="shared" si="2"/>
        <v>0</v>
      </c>
    </row>
    <row r="39" spans="2:25" x14ac:dyDescent="0.25">
      <c r="B39" s="1">
        <f t="shared" si="0"/>
        <v>2077.2199999999998</v>
      </c>
      <c r="L39" s="1">
        <f t="shared" si="1"/>
        <v>2077.2199999999998</v>
      </c>
      <c r="Y39" s="1">
        <f t="shared" si="2"/>
        <v>0</v>
      </c>
    </row>
    <row r="40" spans="2:25" x14ac:dyDescent="0.25">
      <c r="B40" s="1">
        <f t="shared" si="0"/>
        <v>2077.2199999999998</v>
      </c>
      <c r="L40" s="1">
        <f t="shared" si="1"/>
        <v>2077.2199999999998</v>
      </c>
      <c r="Y40" s="1">
        <f t="shared" si="2"/>
        <v>0</v>
      </c>
    </row>
    <row r="41" spans="2:25" x14ac:dyDescent="0.25">
      <c r="B41" s="1">
        <f t="shared" si="0"/>
        <v>2077.2199999999998</v>
      </c>
      <c r="L41" s="1">
        <f t="shared" si="1"/>
        <v>2077.2199999999998</v>
      </c>
      <c r="Y41" s="1">
        <f t="shared" si="2"/>
        <v>0</v>
      </c>
    </row>
    <row r="42" spans="2:25" x14ac:dyDescent="0.25">
      <c r="B42" s="1">
        <f t="shared" si="0"/>
        <v>2077.2199999999998</v>
      </c>
      <c r="L42" s="1">
        <f t="shared" si="1"/>
        <v>2077.2199999999998</v>
      </c>
      <c r="Y42" s="1">
        <f t="shared" si="2"/>
        <v>0</v>
      </c>
    </row>
    <row r="43" spans="2:25" x14ac:dyDescent="0.25">
      <c r="B43" s="1">
        <f t="shared" si="0"/>
        <v>2077.2199999999998</v>
      </c>
      <c r="L43" s="1">
        <f t="shared" si="1"/>
        <v>2077.2199999999998</v>
      </c>
      <c r="Y43" s="1">
        <f t="shared" si="2"/>
        <v>0</v>
      </c>
    </row>
    <row r="44" spans="2:25" x14ac:dyDescent="0.25">
      <c r="B44" s="1">
        <f t="shared" si="0"/>
        <v>2077.2199999999998</v>
      </c>
      <c r="L44" s="1">
        <f t="shared" si="1"/>
        <v>2077.2199999999998</v>
      </c>
      <c r="Y44" s="1">
        <f t="shared" si="2"/>
        <v>0</v>
      </c>
    </row>
    <row r="45" spans="2:25" x14ac:dyDescent="0.25">
      <c r="B45" s="1">
        <f t="shared" si="0"/>
        <v>2077.2199999999998</v>
      </c>
      <c r="L45" s="1">
        <f t="shared" si="1"/>
        <v>2077.2199999999998</v>
      </c>
      <c r="Y45" s="1">
        <f t="shared" si="2"/>
        <v>0</v>
      </c>
    </row>
    <row r="46" spans="2:25" x14ac:dyDescent="0.25">
      <c r="B46" s="1">
        <f t="shared" si="0"/>
        <v>2077.2199999999998</v>
      </c>
      <c r="L46" s="1">
        <f t="shared" si="1"/>
        <v>2077.2199999999998</v>
      </c>
      <c r="Y46" s="1">
        <f t="shared" si="2"/>
        <v>0</v>
      </c>
    </row>
    <row r="47" spans="2:25" x14ac:dyDescent="0.25">
      <c r="B47" s="1">
        <f t="shared" si="0"/>
        <v>2077.2199999999998</v>
      </c>
      <c r="L47" s="1">
        <f t="shared" si="1"/>
        <v>2077.2199999999998</v>
      </c>
      <c r="Y47" s="1">
        <f t="shared" si="2"/>
        <v>0</v>
      </c>
    </row>
    <row r="48" spans="2:25" x14ac:dyDescent="0.25">
      <c r="B48" s="1">
        <f t="shared" si="0"/>
        <v>2077.2199999999998</v>
      </c>
      <c r="L48" s="1">
        <f t="shared" si="1"/>
        <v>2077.2199999999998</v>
      </c>
      <c r="Y48" s="1">
        <f t="shared" si="2"/>
        <v>0</v>
      </c>
    </row>
    <row r="49" spans="2:25" x14ac:dyDescent="0.25">
      <c r="B49" s="1">
        <f t="shared" si="0"/>
        <v>2077.2199999999998</v>
      </c>
      <c r="L49" s="1">
        <f t="shared" si="1"/>
        <v>2077.2199999999998</v>
      </c>
      <c r="Y49" s="1">
        <f t="shared" si="2"/>
        <v>0</v>
      </c>
    </row>
    <row r="50" spans="2:25" x14ac:dyDescent="0.25">
      <c r="B50" s="1">
        <f t="shared" si="0"/>
        <v>2077.2199999999998</v>
      </c>
      <c r="L50" s="1">
        <f t="shared" si="1"/>
        <v>2077.2199999999998</v>
      </c>
      <c r="Y50" s="1">
        <f t="shared" si="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067B-DADD-4327-97BB-603B192013CF}">
  <dimension ref="A1:Y50"/>
  <sheetViews>
    <sheetView workbookViewId="0">
      <selection activeCell="B6" sqref="B6"/>
    </sheetView>
  </sheetViews>
  <sheetFormatPr defaultRowHeight="15" x14ac:dyDescent="0.25"/>
  <cols>
    <col min="1" max="1" width="9.42578125" style="5" bestFit="1" customWidth="1"/>
    <col min="2" max="2" width="12.5703125" style="1" customWidth="1"/>
    <col min="3" max="5" width="9.140625" style="1"/>
    <col min="6" max="6" width="11.7109375" style="1" customWidth="1"/>
    <col min="7" max="7" width="12.42578125" style="1" customWidth="1"/>
    <col min="8" max="9" width="11.140625" style="1" customWidth="1"/>
    <col min="10" max="11" width="9.140625" style="1"/>
    <col min="12" max="12" width="13.140625" style="1" customWidth="1"/>
    <col min="13" max="24" width="9.140625" style="1"/>
    <col min="25" max="25" width="13.28515625" style="1" customWidth="1"/>
    <col min="26" max="16384" width="9.140625" style="1"/>
  </cols>
  <sheetData>
    <row r="1" spans="1:25" x14ac:dyDescent="0.25">
      <c r="B1" s="1" t="s">
        <v>18</v>
      </c>
    </row>
    <row r="2" spans="1:25" x14ac:dyDescent="0.25">
      <c r="D2" s="1" t="s">
        <v>45</v>
      </c>
      <c r="O2" s="1" t="s">
        <v>46</v>
      </c>
    </row>
    <row r="3" spans="1:25" x14ac:dyDescent="0.25">
      <c r="A3" s="5" t="s">
        <v>35</v>
      </c>
      <c r="B3" s="1" t="s">
        <v>37</v>
      </c>
      <c r="C3" s="1" t="s">
        <v>38</v>
      </c>
      <c r="D3" s="1" t="s">
        <v>39</v>
      </c>
      <c r="F3" s="1" t="s">
        <v>40</v>
      </c>
      <c r="G3" s="1" t="s">
        <v>42</v>
      </c>
      <c r="H3" s="1" t="s">
        <v>52</v>
      </c>
      <c r="I3" s="1" t="s">
        <v>44</v>
      </c>
      <c r="J3" s="1" t="s">
        <v>43</v>
      </c>
      <c r="K3" s="1" t="s">
        <v>44</v>
      </c>
      <c r="L3" s="1" t="s">
        <v>55</v>
      </c>
      <c r="N3" s="1" t="s">
        <v>9</v>
      </c>
      <c r="O3" s="1" t="s">
        <v>10</v>
      </c>
      <c r="P3" s="1" t="s">
        <v>47</v>
      </c>
      <c r="Q3" s="1" t="s">
        <v>49</v>
      </c>
      <c r="R3" s="1" t="s">
        <v>51</v>
      </c>
      <c r="S3" s="1" t="s">
        <v>52</v>
      </c>
      <c r="T3" s="1" t="s">
        <v>44</v>
      </c>
      <c r="U3" s="1" t="s">
        <v>43</v>
      </c>
      <c r="V3" s="1" t="s">
        <v>44</v>
      </c>
      <c r="Y3" s="1" t="s">
        <v>55</v>
      </c>
    </row>
    <row r="4" spans="1:25" x14ac:dyDescent="0.25">
      <c r="F4" s="1" t="s">
        <v>41</v>
      </c>
      <c r="G4" s="1" t="s">
        <v>41</v>
      </c>
      <c r="H4" s="1" t="s">
        <v>53</v>
      </c>
      <c r="P4" s="1" t="s">
        <v>48</v>
      </c>
      <c r="Q4" s="1" t="s">
        <v>50</v>
      </c>
      <c r="S4" s="1" t="s">
        <v>54</v>
      </c>
    </row>
    <row r="5" spans="1:25" x14ac:dyDescent="0.25">
      <c r="A5" s="5">
        <v>42916</v>
      </c>
      <c r="B5" s="1">
        <v>133663.56</v>
      </c>
      <c r="L5" s="1">
        <f>SUM(B5:K5)</f>
        <v>133663.56</v>
      </c>
      <c r="Y5" s="1">
        <f>SUM(N5:X5)</f>
        <v>0</v>
      </c>
    </row>
    <row r="6" spans="1:25" x14ac:dyDescent="0.25">
      <c r="A6" s="5">
        <v>42917</v>
      </c>
      <c r="B6" s="1">
        <f>L5-Y5</f>
        <v>133663.56</v>
      </c>
      <c r="L6" s="1">
        <f>SUM(B6:K6)</f>
        <v>133663.56</v>
      </c>
      <c r="Y6" s="1">
        <f>SUM(N6:X6)</f>
        <v>0</v>
      </c>
    </row>
    <row r="7" spans="1:25" x14ac:dyDescent="0.25">
      <c r="B7" s="1">
        <f t="shared" ref="B7:B50" si="0">L6-Y6</f>
        <v>133663.56</v>
      </c>
      <c r="L7" s="1">
        <f t="shared" ref="L7:L50" si="1">SUM(B7:K7)</f>
        <v>133663.56</v>
      </c>
      <c r="Y7" s="1">
        <f t="shared" ref="Y7:Y50" si="2">SUM(N7:X7)</f>
        <v>0</v>
      </c>
    </row>
    <row r="8" spans="1:25" x14ac:dyDescent="0.25">
      <c r="B8" s="1">
        <f t="shared" si="0"/>
        <v>133663.56</v>
      </c>
      <c r="L8" s="1">
        <f t="shared" si="1"/>
        <v>133663.56</v>
      </c>
      <c r="Y8" s="1">
        <f t="shared" si="2"/>
        <v>0</v>
      </c>
    </row>
    <row r="9" spans="1:25" x14ac:dyDescent="0.25">
      <c r="B9" s="1">
        <f t="shared" si="0"/>
        <v>133663.56</v>
      </c>
      <c r="L9" s="1">
        <f t="shared" si="1"/>
        <v>133663.56</v>
      </c>
      <c r="Y9" s="1">
        <f t="shared" si="2"/>
        <v>0</v>
      </c>
    </row>
    <row r="10" spans="1:25" x14ac:dyDescent="0.25">
      <c r="B10" s="1">
        <f t="shared" si="0"/>
        <v>133663.56</v>
      </c>
      <c r="L10" s="1">
        <f t="shared" si="1"/>
        <v>133663.56</v>
      </c>
      <c r="Y10" s="1">
        <f t="shared" si="2"/>
        <v>0</v>
      </c>
    </row>
    <row r="11" spans="1:25" x14ac:dyDescent="0.25">
      <c r="B11" s="1">
        <f t="shared" si="0"/>
        <v>133663.56</v>
      </c>
      <c r="L11" s="1">
        <f t="shared" si="1"/>
        <v>133663.56</v>
      </c>
      <c r="Y11" s="1">
        <f t="shared" si="2"/>
        <v>0</v>
      </c>
    </row>
    <row r="12" spans="1:25" x14ac:dyDescent="0.25">
      <c r="B12" s="1">
        <f t="shared" si="0"/>
        <v>133663.56</v>
      </c>
      <c r="L12" s="1">
        <f t="shared" si="1"/>
        <v>133663.56</v>
      </c>
      <c r="Y12" s="1">
        <f t="shared" si="2"/>
        <v>0</v>
      </c>
    </row>
    <row r="13" spans="1:25" x14ac:dyDescent="0.25">
      <c r="B13" s="1">
        <f t="shared" si="0"/>
        <v>133663.56</v>
      </c>
      <c r="L13" s="1">
        <f t="shared" si="1"/>
        <v>133663.56</v>
      </c>
      <c r="Y13" s="1">
        <f t="shared" si="2"/>
        <v>0</v>
      </c>
    </row>
    <row r="14" spans="1:25" x14ac:dyDescent="0.25">
      <c r="B14" s="1">
        <f t="shared" si="0"/>
        <v>133663.56</v>
      </c>
      <c r="L14" s="1">
        <f t="shared" si="1"/>
        <v>133663.56</v>
      </c>
      <c r="Y14" s="1">
        <f t="shared" si="2"/>
        <v>0</v>
      </c>
    </row>
    <row r="15" spans="1:25" x14ac:dyDescent="0.25">
      <c r="B15" s="1">
        <f t="shared" si="0"/>
        <v>133663.56</v>
      </c>
      <c r="L15" s="1">
        <f t="shared" si="1"/>
        <v>133663.56</v>
      </c>
      <c r="Y15" s="1">
        <f t="shared" si="2"/>
        <v>0</v>
      </c>
    </row>
    <row r="16" spans="1:25" x14ac:dyDescent="0.25">
      <c r="B16" s="1">
        <f t="shared" si="0"/>
        <v>133663.56</v>
      </c>
      <c r="L16" s="1">
        <f t="shared" si="1"/>
        <v>133663.56</v>
      </c>
      <c r="Y16" s="1">
        <f t="shared" si="2"/>
        <v>0</v>
      </c>
    </row>
    <row r="17" spans="2:25" x14ac:dyDescent="0.25">
      <c r="B17" s="1">
        <f t="shared" si="0"/>
        <v>133663.56</v>
      </c>
      <c r="L17" s="1">
        <f t="shared" si="1"/>
        <v>133663.56</v>
      </c>
      <c r="Y17" s="1">
        <f t="shared" si="2"/>
        <v>0</v>
      </c>
    </row>
    <row r="18" spans="2:25" x14ac:dyDescent="0.25">
      <c r="B18" s="1">
        <f t="shared" si="0"/>
        <v>133663.56</v>
      </c>
      <c r="L18" s="1">
        <f t="shared" si="1"/>
        <v>133663.56</v>
      </c>
      <c r="Y18" s="1">
        <f t="shared" si="2"/>
        <v>0</v>
      </c>
    </row>
    <row r="19" spans="2:25" x14ac:dyDescent="0.25">
      <c r="B19" s="1">
        <f t="shared" si="0"/>
        <v>133663.56</v>
      </c>
      <c r="L19" s="1">
        <f t="shared" si="1"/>
        <v>133663.56</v>
      </c>
      <c r="Y19" s="1">
        <f t="shared" si="2"/>
        <v>0</v>
      </c>
    </row>
    <row r="20" spans="2:25" x14ac:dyDescent="0.25">
      <c r="B20" s="1">
        <f t="shared" si="0"/>
        <v>133663.56</v>
      </c>
      <c r="L20" s="1">
        <f t="shared" si="1"/>
        <v>133663.56</v>
      </c>
      <c r="Y20" s="1">
        <f t="shared" si="2"/>
        <v>0</v>
      </c>
    </row>
    <row r="21" spans="2:25" x14ac:dyDescent="0.25">
      <c r="B21" s="1">
        <f t="shared" si="0"/>
        <v>133663.56</v>
      </c>
      <c r="L21" s="1">
        <f t="shared" si="1"/>
        <v>133663.56</v>
      </c>
      <c r="Y21" s="1">
        <f t="shared" si="2"/>
        <v>0</v>
      </c>
    </row>
    <row r="22" spans="2:25" x14ac:dyDescent="0.25">
      <c r="B22" s="1">
        <f t="shared" si="0"/>
        <v>133663.56</v>
      </c>
      <c r="L22" s="1">
        <f t="shared" si="1"/>
        <v>133663.56</v>
      </c>
      <c r="Y22" s="1">
        <f t="shared" si="2"/>
        <v>0</v>
      </c>
    </row>
    <row r="23" spans="2:25" x14ac:dyDescent="0.25">
      <c r="B23" s="1">
        <f t="shared" si="0"/>
        <v>133663.56</v>
      </c>
      <c r="L23" s="1">
        <f t="shared" si="1"/>
        <v>133663.56</v>
      </c>
      <c r="Y23" s="1">
        <f t="shared" si="2"/>
        <v>0</v>
      </c>
    </row>
    <row r="24" spans="2:25" x14ac:dyDescent="0.25">
      <c r="B24" s="1">
        <f t="shared" si="0"/>
        <v>133663.56</v>
      </c>
      <c r="L24" s="1">
        <f t="shared" si="1"/>
        <v>133663.56</v>
      </c>
      <c r="Y24" s="1">
        <f t="shared" si="2"/>
        <v>0</v>
      </c>
    </row>
    <row r="25" spans="2:25" x14ac:dyDescent="0.25">
      <c r="B25" s="1">
        <f t="shared" si="0"/>
        <v>133663.56</v>
      </c>
      <c r="L25" s="1">
        <f t="shared" si="1"/>
        <v>133663.56</v>
      </c>
      <c r="Y25" s="1">
        <f t="shared" si="2"/>
        <v>0</v>
      </c>
    </row>
    <row r="26" spans="2:25" x14ac:dyDescent="0.25">
      <c r="B26" s="1">
        <f t="shared" si="0"/>
        <v>133663.56</v>
      </c>
      <c r="L26" s="1">
        <f t="shared" si="1"/>
        <v>133663.56</v>
      </c>
      <c r="Y26" s="1">
        <f t="shared" si="2"/>
        <v>0</v>
      </c>
    </row>
    <row r="27" spans="2:25" x14ac:dyDescent="0.25">
      <c r="B27" s="1">
        <f t="shared" si="0"/>
        <v>133663.56</v>
      </c>
      <c r="L27" s="1">
        <f t="shared" si="1"/>
        <v>133663.56</v>
      </c>
      <c r="Y27" s="1">
        <f t="shared" si="2"/>
        <v>0</v>
      </c>
    </row>
    <row r="28" spans="2:25" x14ac:dyDescent="0.25">
      <c r="B28" s="1">
        <f t="shared" si="0"/>
        <v>133663.56</v>
      </c>
      <c r="L28" s="1">
        <f t="shared" si="1"/>
        <v>133663.56</v>
      </c>
      <c r="Y28" s="1">
        <f t="shared" si="2"/>
        <v>0</v>
      </c>
    </row>
    <row r="29" spans="2:25" x14ac:dyDescent="0.25">
      <c r="B29" s="1">
        <f t="shared" si="0"/>
        <v>133663.56</v>
      </c>
      <c r="L29" s="1">
        <f t="shared" si="1"/>
        <v>133663.56</v>
      </c>
      <c r="Y29" s="1">
        <f t="shared" si="2"/>
        <v>0</v>
      </c>
    </row>
    <row r="30" spans="2:25" x14ac:dyDescent="0.25">
      <c r="B30" s="1">
        <f t="shared" si="0"/>
        <v>133663.56</v>
      </c>
      <c r="L30" s="1">
        <f t="shared" si="1"/>
        <v>133663.56</v>
      </c>
      <c r="Y30" s="1">
        <f t="shared" si="2"/>
        <v>0</v>
      </c>
    </row>
    <row r="31" spans="2:25" x14ac:dyDescent="0.25">
      <c r="B31" s="1">
        <f t="shared" si="0"/>
        <v>133663.56</v>
      </c>
      <c r="L31" s="1">
        <f t="shared" si="1"/>
        <v>133663.56</v>
      </c>
      <c r="Y31" s="1">
        <f t="shared" si="2"/>
        <v>0</v>
      </c>
    </row>
    <row r="32" spans="2:25" x14ac:dyDescent="0.25">
      <c r="B32" s="1">
        <f t="shared" si="0"/>
        <v>133663.56</v>
      </c>
      <c r="L32" s="1">
        <f t="shared" si="1"/>
        <v>133663.56</v>
      </c>
      <c r="Y32" s="1">
        <f t="shared" si="2"/>
        <v>0</v>
      </c>
    </row>
    <row r="33" spans="2:25" x14ac:dyDescent="0.25">
      <c r="B33" s="1">
        <f t="shared" si="0"/>
        <v>133663.56</v>
      </c>
      <c r="L33" s="1">
        <f t="shared" si="1"/>
        <v>133663.56</v>
      </c>
      <c r="Y33" s="1">
        <f t="shared" si="2"/>
        <v>0</v>
      </c>
    </row>
    <row r="34" spans="2:25" x14ac:dyDescent="0.25">
      <c r="B34" s="1">
        <f t="shared" si="0"/>
        <v>133663.56</v>
      </c>
      <c r="L34" s="1">
        <f t="shared" si="1"/>
        <v>133663.56</v>
      </c>
      <c r="Y34" s="1">
        <f t="shared" si="2"/>
        <v>0</v>
      </c>
    </row>
    <row r="35" spans="2:25" x14ac:dyDescent="0.25">
      <c r="B35" s="1">
        <f t="shared" si="0"/>
        <v>133663.56</v>
      </c>
      <c r="L35" s="1">
        <f t="shared" si="1"/>
        <v>133663.56</v>
      </c>
      <c r="Y35" s="1">
        <f t="shared" si="2"/>
        <v>0</v>
      </c>
    </row>
    <row r="36" spans="2:25" x14ac:dyDescent="0.25">
      <c r="B36" s="1">
        <f t="shared" si="0"/>
        <v>133663.56</v>
      </c>
      <c r="L36" s="1">
        <f t="shared" si="1"/>
        <v>133663.56</v>
      </c>
      <c r="Y36" s="1">
        <f t="shared" si="2"/>
        <v>0</v>
      </c>
    </row>
    <row r="37" spans="2:25" x14ac:dyDescent="0.25">
      <c r="B37" s="1">
        <f t="shared" si="0"/>
        <v>133663.56</v>
      </c>
      <c r="L37" s="1">
        <f t="shared" si="1"/>
        <v>133663.56</v>
      </c>
      <c r="Y37" s="1">
        <f t="shared" si="2"/>
        <v>0</v>
      </c>
    </row>
    <row r="38" spans="2:25" x14ac:dyDescent="0.25">
      <c r="B38" s="1">
        <f t="shared" si="0"/>
        <v>133663.56</v>
      </c>
      <c r="L38" s="1">
        <f t="shared" si="1"/>
        <v>133663.56</v>
      </c>
      <c r="Y38" s="1">
        <f t="shared" si="2"/>
        <v>0</v>
      </c>
    </row>
    <row r="39" spans="2:25" x14ac:dyDescent="0.25">
      <c r="B39" s="1">
        <f t="shared" si="0"/>
        <v>133663.56</v>
      </c>
      <c r="L39" s="1">
        <f t="shared" si="1"/>
        <v>133663.56</v>
      </c>
      <c r="Y39" s="1">
        <f t="shared" si="2"/>
        <v>0</v>
      </c>
    </row>
    <row r="40" spans="2:25" x14ac:dyDescent="0.25">
      <c r="B40" s="1">
        <f t="shared" si="0"/>
        <v>133663.56</v>
      </c>
      <c r="L40" s="1">
        <f t="shared" si="1"/>
        <v>133663.56</v>
      </c>
      <c r="Y40" s="1">
        <f t="shared" si="2"/>
        <v>0</v>
      </c>
    </row>
    <row r="41" spans="2:25" x14ac:dyDescent="0.25">
      <c r="B41" s="1">
        <f t="shared" si="0"/>
        <v>133663.56</v>
      </c>
      <c r="L41" s="1">
        <f t="shared" si="1"/>
        <v>133663.56</v>
      </c>
      <c r="Y41" s="1">
        <f t="shared" si="2"/>
        <v>0</v>
      </c>
    </row>
    <row r="42" spans="2:25" x14ac:dyDescent="0.25">
      <c r="B42" s="1">
        <f t="shared" si="0"/>
        <v>133663.56</v>
      </c>
      <c r="L42" s="1">
        <f t="shared" si="1"/>
        <v>133663.56</v>
      </c>
      <c r="Y42" s="1">
        <f t="shared" si="2"/>
        <v>0</v>
      </c>
    </row>
    <row r="43" spans="2:25" x14ac:dyDescent="0.25">
      <c r="B43" s="1">
        <f t="shared" si="0"/>
        <v>133663.56</v>
      </c>
      <c r="L43" s="1">
        <f t="shared" si="1"/>
        <v>133663.56</v>
      </c>
      <c r="Y43" s="1">
        <f t="shared" si="2"/>
        <v>0</v>
      </c>
    </row>
    <row r="44" spans="2:25" x14ac:dyDescent="0.25">
      <c r="B44" s="1">
        <f t="shared" si="0"/>
        <v>133663.56</v>
      </c>
      <c r="L44" s="1">
        <f t="shared" si="1"/>
        <v>133663.56</v>
      </c>
      <c r="Y44" s="1">
        <f t="shared" si="2"/>
        <v>0</v>
      </c>
    </row>
    <row r="45" spans="2:25" x14ac:dyDescent="0.25">
      <c r="B45" s="1">
        <f t="shared" si="0"/>
        <v>133663.56</v>
      </c>
      <c r="L45" s="1">
        <f t="shared" si="1"/>
        <v>133663.56</v>
      </c>
      <c r="Y45" s="1">
        <f t="shared" si="2"/>
        <v>0</v>
      </c>
    </row>
    <row r="46" spans="2:25" x14ac:dyDescent="0.25">
      <c r="B46" s="1">
        <f t="shared" si="0"/>
        <v>133663.56</v>
      </c>
      <c r="L46" s="1">
        <f t="shared" si="1"/>
        <v>133663.56</v>
      </c>
      <c r="Y46" s="1">
        <f t="shared" si="2"/>
        <v>0</v>
      </c>
    </row>
    <row r="47" spans="2:25" x14ac:dyDescent="0.25">
      <c r="B47" s="1">
        <f t="shared" si="0"/>
        <v>133663.56</v>
      </c>
      <c r="L47" s="1">
        <f t="shared" si="1"/>
        <v>133663.56</v>
      </c>
      <c r="Y47" s="1">
        <f t="shared" si="2"/>
        <v>0</v>
      </c>
    </row>
    <row r="48" spans="2:25" x14ac:dyDescent="0.25">
      <c r="B48" s="1">
        <f t="shared" si="0"/>
        <v>133663.56</v>
      </c>
      <c r="L48" s="1">
        <f t="shared" si="1"/>
        <v>133663.56</v>
      </c>
      <c r="Y48" s="1">
        <f t="shared" si="2"/>
        <v>0</v>
      </c>
    </row>
    <row r="49" spans="2:25" x14ac:dyDescent="0.25">
      <c r="B49" s="1">
        <f t="shared" si="0"/>
        <v>133663.56</v>
      </c>
      <c r="L49" s="1">
        <f t="shared" si="1"/>
        <v>133663.56</v>
      </c>
      <c r="Y49" s="1">
        <f t="shared" si="2"/>
        <v>0</v>
      </c>
    </row>
    <row r="50" spans="2:25" x14ac:dyDescent="0.25">
      <c r="B50" s="1">
        <f t="shared" si="0"/>
        <v>133663.56</v>
      </c>
      <c r="L50" s="1">
        <f t="shared" si="1"/>
        <v>133663.56</v>
      </c>
      <c r="Y50" s="1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TB</vt:lpstr>
      <vt:lpstr>Bank</vt:lpstr>
      <vt:lpstr>On Line Saver</vt:lpstr>
      <vt:lpstr>Term Deposit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2019-02-06T14:48:58Z</dcterms:created>
  <dcterms:modified xsi:type="dcterms:W3CDTF">2019-02-14T15:22:22Z</dcterms:modified>
</cp:coreProperties>
</file>