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Mojsoski Superannuation Fund (Troy &amp; Val)/2022/BAS/"/>
    </mc:Choice>
  </mc:AlternateContent>
  <xr:revisionPtr revIDLastSave="2" documentId="8_{7B3CF61C-3013-4443-90EA-9F9CFE682924}" xr6:coauthVersionLast="47" xr6:coauthVersionMax="47" xr10:uidLastSave="{A5E35725-F4EC-4DE3-ADD4-EA96F9E476EA}"/>
  <bookViews>
    <workbookView xWindow="31905" yWindow="1095" windowWidth="18225" windowHeight="11385" xr2:uid="{A440F870-F227-4E82-93B7-6764787B7A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8" i="1"/>
  <c r="E18" i="1"/>
  <c r="G17" i="1"/>
  <c r="G16" i="1"/>
  <c r="G15" i="1"/>
  <c r="G14" i="1"/>
  <c r="G8" i="1"/>
  <c r="G7" i="1"/>
  <c r="G6" i="1"/>
  <c r="G5" i="1"/>
  <c r="E5" i="1"/>
  <c r="G4" i="1"/>
  <c r="G18" i="1" l="1"/>
</calcChain>
</file>

<file path=xl/sharedStrings.xml><?xml version="1.0" encoding="utf-8"?>
<sst xmlns="http://schemas.openxmlformats.org/spreadsheetml/2006/main" count="17" uniqueCount="10">
  <si>
    <t>Income</t>
  </si>
  <si>
    <t>GST Payable</t>
  </si>
  <si>
    <t>GST Receivable</t>
  </si>
  <si>
    <t>Sep Q</t>
  </si>
  <si>
    <t>Dec Q</t>
  </si>
  <si>
    <t>Mar Q</t>
  </si>
  <si>
    <t>Jun Q</t>
  </si>
  <si>
    <t xml:space="preserve">As per BGL </t>
  </si>
  <si>
    <t>Lodged</t>
  </si>
  <si>
    <t>Refund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</si>
</sst>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9E5C9-ACF1-4A26-A1EC-66F6771919A1}">
  <dimension ref="A1:G20"/>
  <sheetViews>
    <sheetView tabSelected="1" workbookViewId="0">
      <selection activeCell="A11" sqref="A11"/>
    </sheetView>
  </sheetViews>
  <sheetFormatPr defaultRowHeight="15" x14ac:dyDescent="0.25"/>
  <cols>
    <col min="3" max="3" width="11.7109375" bestFit="1" customWidth="1"/>
    <col min="5" max="5" width="14.5703125" bestFit="1" customWidth="1"/>
  </cols>
  <sheetData>
    <row r="1" spans="1:7" x14ac:dyDescent="0.25">
      <c r="A1" s="2" t="s">
        <v>7</v>
      </c>
    </row>
    <row r="2" spans="1:7" x14ac:dyDescent="0.25">
      <c r="B2" t="s">
        <v>0</v>
      </c>
      <c r="C2" t="s">
        <v>1</v>
      </c>
      <c r="E2" t="s">
        <v>2</v>
      </c>
    </row>
    <row r="4" spans="1:7" x14ac:dyDescent="0.25">
      <c r="A4" t="s">
        <v>3</v>
      </c>
      <c r="B4">
        <v>33000</v>
      </c>
      <c r="C4">
        <v>3000</v>
      </c>
      <c r="E4">
        <v>83.36</v>
      </c>
      <c r="G4">
        <f>C4-E4</f>
        <v>2916.64</v>
      </c>
    </row>
    <row r="5" spans="1:7" x14ac:dyDescent="0.25">
      <c r="A5" t="s">
        <v>4</v>
      </c>
      <c r="B5">
        <v>22000</v>
      </c>
      <c r="C5">
        <v>2000</v>
      </c>
      <c r="E5">
        <f>83.36+(1.36*6)</f>
        <v>91.52</v>
      </c>
      <c r="G5">
        <f>C5-E5</f>
        <v>1908.48</v>
      </c>
    </row>
    <row r="6" spans="1:7" x14ac:dyDescent="0.25">
      <c r="A6" t="s">
        <v>5</v>
      </c>
      <c r="B6">
        <v>0</v>
      </c>
      <c r="C6">
        <v>0</v>
      </c>
      <c r="E6">
        <v>1.36</v>
      </c>
      <c r="G6">
        <f>C6-E6</f>
        <v>-1.36</v>
      </c>
    </row>
    <row r="7" spans="1:7" x14ac:dyDescent="0.25">
      <c r="A7" t="s">
        <v>6</v>
      </c>
      <c r="B7">
        <v>0</v>
      </c>
      <c r="C7">
        <v>0</v>
      </c>
      <c r="E7">
        <v>89.45</v>
      </c>
      <c r="G7">
        <f>C7-E7</f>
        <v>-89.45</v>
      </c>
    </row>
    <row r="8" spans="1:7" ht="15.75" thickBot="1" x14ac:dyDescent="0.3">
      <c r="E8" s="1">
        <f>SUM(E4:E7)</f>
        <v>265.69</v>
      </c>
      <c r="G8" s="1">
        <f>SUM(G4:G7)</f>
        <v>4734.3100000000004</v>
      </c>
    </row>
    <row r="11" spans="1:7" x14ac:dyDescent="0.25">
      <c r="A11" s="2" t="s">
        <v>8</v>
      </c>
    </row>
    <row r="12" spans="1:7" x14ac:dyDescent="0.25">
      <c r="B12" t="s">
        <v>0</v>
      </c>
      <c r="C12" t="s">
        <v>1</v>
      </c>
      <c r="E12" t="s">
        <v>2</v>
      </c>
    </row>
    <row r="14" spans="1:7" x14ac:dyDescent="0.25">
      <c r="A14" t="s">
        <v>3</v>
      </c>
      <c r="B14">
        <v>33000</v>
      </c>
      <c r="C14">
        <v>3000</v>
      </c>
      <c r="E14">
        <v>0</v>
      </c>
      <c r="G14">
        <f>C14-E14</f>
        <v>3000</v>
      </c>
    </row>
    <row r="15" spans="1:7" x14ac:dyDescent="0.25">
      <c r="A15" t="s">
        <v>4</v>
      </c>
      <c r="B15">
        <v>22000</v>
      </c>
      <c r="C15">
        <v>2000</v>
      </c>
      <c r="E15">
        <v>91</v>
      </c>
      <c r="G15">
        <f>C15-E15</f>
        <v>1909</v>
      </c>
    </row>
    <row r="16" spans="1:7" x14ac:dyDescent="0.25">
      <c r="A16" t="s">
        <v>5</v>
      </c>
      <c r="B16">
        <v>0</v>
      </c>
      <c r="C16">
        <v>0</v>
      </c>
      <c r="E16">
        <v>0</v>
      </c>
      <c r="G16">
        <f>C16-E16</f>
        <v>0</v>
      </c>
    </row>
    <row r="17" spans="1:7" x14ac:dyDescent="0.25">
      <c r="A17" t="s">
        <v>6</v>
      </c>
      <c r="B17">
        <v>0</v>
      </c>
      <c r="C17">
        <v>0</v>
      </c>
      <c r="E17">
        <v>0</v>
      </c>
      <c r="G17">
        <f>C17-E17</f>
        <v>0</v>
      </c>
    </row>
    <row r="18" spans="1:7" ht="15.75" thickBot="1" x14ac:dyDescent="0.3">
      <c r="E18" s="1">
        <f>SUM(E14:E17)</f>
        <v>91</v>
      </c>
      <c r="G18" s="1">
        <f>SUM(G14:G17)</f>
        <v>4909</v>
      </c>
    </row>
    <row r="20" spans="1:7" x14ac:dyDescent="0.25">
      <c r="D20" t="s">
        <v>9</v>
      </c>
      <c r="E20">
        <f>E8-E18</f>
        <v>174.69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237499-1E36-421F-A397-91A9DDC23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D0B573-55AC-4828-BE9C-32F1BAEA9C0F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3.xml><?xml version="1.0" encoding="utf-8"?>
<ds:datastoreItem xmlns:ds="http://schemas.openxmlformats.org/officeDocument/2006/customXml" ds:itemID="{F75178C5-27FD-49BC-9B6C-08D48DF633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cp:lastPrinted>2022-10-18T00:20:15Z</cp:lastPrinted>
  <dcterms:created xsi:type="dcterms:W3CDTF">2022-10-17T03:00:40Z</dcterms:created>
  <dcterms:modified xsi:type="dcterms:W3CDTF">2022-10-18T00:20:20Z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