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AND\2020\Workpapers\4. Receivables\"/>
    </mc:Choice>
  </mc:AlternateContent>
  <xr:revisionPtr revIDLastSave="0" documentId="13_ncr:1_{E685001C-3404-4743-9828-A3293A012449}" xr6:coauthVersionLast="45" xr6:coauthVersionMax="45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1" l="1"/>
  <c r="F21" i="1" s="1"/>
  <c r="E20" i="1"/>
  <c r="F20" i="1" s="1"/>
  <c r="F22" i="1" l="1"/>
  <c r="F12" i="1" s="1"/>
  <c r="F15" i="1" s="1"/>
</calcChain>
</file>

<file path=xl/sharedStrings.xml><?xml version="1.0" encoding="utf-8"?>
<sst xmlns="http://schemas.openxmlformats.org/spreadsheetml/2006/main" count="27" uniqueCount="27">
  <si>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</si>
  <si>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</si>
  <si>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</si>
  <si>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</si>
  <si>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</si>
  <si>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</si>
  <si>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</si>
  <si>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</si>
  <si>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</si>
  <si>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</si>
  <si>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</si>
  <si>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</si>
  <si>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account</t>
  </si>
  <si>
    <t>Distributions Receivable</t>
  </si>
  <si>
    <t>Fund</t>
  </si>
  <si>
    <t>BT Report</t>
  </si>
  <si>
    <t>Fund Rec</t>
  </si>
  <si>
    <t>Variance</t>
  </si>
  <si>
    <t>AMP</t>
  </si>
  <si>
    <t>MGE1</t>
  </si>
  <si>
    <t>D &amp; J Pangrazio Super Fund</t>
  </si>
  <si>
    <t>CM</t>
  </si>
  <si>
    <r>
      <t xml:space="preserve">Less </t>
    </r>
    <r>
      <rPr>
        <sz val="11"/>
        <color theme="1"/>
        <rFont val="Calibri"/>
        <family val="2"/>
        <scheme val="minor"/>
      </rPr>
      <t>BT Non-Cash Distribution Receivable</t>
    </r>
  </si>
  <si>
    <t>Non-Cash Distribution Receivable</t>
  </si>
  <si>
    <t>Cromwell Riverpark Trust</t>
  </si>
  <si>
    <t>Cromwell Direct Property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</si>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</sst>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4" fontId="8" fillId="0" borderId="0" xfId="1" applyFont="1"/>
    <xf numFmtId="44" fontId="0" fillId="0" borderId="6" xfId="1" applyFont="1" applyBorder="1"/>
    <xf numFmtId="0" fontId="9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3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20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21</v>
      </c>
      <c r="I3" s="16">
        <v>44113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 t="s">
        <v>26</v>
      </c>
      <c r="I4" s="16">
        <v>44118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3" t="s">
        <v>9</v>
      </c>
      <c r="C7" s="34"/>
      <c r="D7" s="34"/>
      <c r="E7" s="35"/>
      <c r="F7" s="24" t="s">
        <v>10</v>
      </c>
      <c r="G7" s="33" t="s">
        <v>11</v>
      </c>
      <c r="H7" s="36"/>
      <c r="I7" s="37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13</v>
      </c>
    </row>
    <row r="11" spans="1:10" x14ac:dyDescent="0.25">
      <c r="C11" t="s">
        <v>12</v>
      </c>
      <c r="F11" s="13">
        <v>27065.25</v>
      </c>
    </row>
    <row r="12" spans="1:10" x14ac:dyDescent="0.25">
      <c r="C12" s="32" t="s">
        <v>22</v>
      </c>
      <c r="F12" s="13">
        <f>+F22</f>
        <v>1319.7299999999998</v>
      </c>
    </row>
    <row r="13" spans="1:10" x14ac:dyDescent="0.25">
      <c r="C13" t="s">
        <v>25</v>
      </c>
      <c r="F13" s="13">
        <v>142.31</v>
      </c>
    </row>
    <row r="14" spans="1:10" x14ac:dyDescent="0.25">
      <c r="A14" s="28"/>
      <c r="B14" s="28"/>
      <c r="C14" t="s">
        <v>24</v>
      </c>
      <c r="F14" s="13">
        <v>195.83</v>
      </c>
    </row>
    <row r="15" spans="1:10" ht="15.75" thickBot="1" x14ac:dyDescent="0.3">
      <c r="F15" s="31">
        <f>+F11-F12+F13+F14</f>
        <v>26083.660000000003</v>
      </c>
    </row>
    <row r="16" spans="1:10" ht="15.75" thickTop="1" x14ac:dyDescent="0.25"/>
    <row r="18" spans="3:6" x14ac:dyDescent="0.25">
      <c r="C18" s="29" t="s">
        <v>23</v>
      </c>
    </row>
    <row r="19" spans="3:6" x14ac:dyDescent="0.25">
      <c r="C19" s="29" t="s">
        <v>14</v>
      </c>
      <c r="D19" s="29" t="s">
        <v>15</v>
      </c>
      <c r="E19" s="29" t="s">
        <v>16</v>
      </c>
      <c r="F19" s="30" t="s">
        <v>17</v>
      </c>
    </row>
    <row r="20" spans="3:6" x14ac:dyDescent="0.25">
      <c r="C20" t="s">
        <v>18</v>
      </c>
      <c r="D20">
        <v>107.88</v>
      </c>
      <c r="E20">
        <f>+D20-10.72</f>
        <v>97.16</v>
      </c>
      <c r="F20" s="13">
        <f>+D20-E20</f>
        <v>10.719999999999999</v>
      </c>
    </row>
    <row r="21" spans="3:6" x14ac:dyDescent="0.25">
      <c r="C21" t="s">
        <v>19</v>
      </c>
      <c r="D21">
        <v>3693.56</v>
      </c>
      <c r="E21">
        <f>+D21-1309.01</f>
        <v>2384.5500000000002</v>
      </c>
      <c r="F21" s="13">
        <f>+D21-E21</f>
        <v>1309.0099999999998</v>
      </c>
    </row>
    <row r="22" spans="3:6" ht="15.75" thickBot="1" x14ac:dyDescent="0.3">
      <c r="F22" s="31">
        <f>SUM(F20:F21)</f>
        <v>1319.7299999999998</v>
      </c>
    </row>
    <row r="23" spans="3:6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2020-10-14T01:54:24Z</dcterms:modified>
</cp:coreProperties>
</file>