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LIENTS\ADAISUP - BG &amp; RF Adair Super Fund\2018\D. Tax Workpapers\"/>
    </mc:Choice>
  </mc:AlternateContent>
  <bookViews>
    <workbookView xWindow="12590" yWindow="-20" windowWidth="12630" windowHeight="12390"/>
  </bookViews>
  <sheets>
    <sheet name="Rental Property Summary" sheetId="14" r:id="rId1"/>
    <sheet name="Rental Summary Monthly" sheetId="15" r:id="rId2"/>
  </sheets>
  <definedNames>
    <definedName name="_xlnm.Print_Area" localSheetId="0">'Rental Property Summary'!$B$1:$H$50</definedName>
  </definedNames>
  <calcPr calcId="152511"/>
</workbook>
</file>

<file path=xl/calcChain.xml><?xml version="1.0" encoding="utf-8"?>
<calcChain xmlns="http://schemas.openxmlformats.org/spreadsheetml/2006/main">
  <c r="H25" i="14" l="1"/>
  <c r="H47" i="14" l="1"/>
  <c r="H46" i="14"/>
  <c r="H44" i="14"/>
  <c r="H43" i="14"/>
  <c r="H42" i="14"/>
  <c r="H39" i="14"/>
  <c r="H38" i="14"/>
  <c r="H37" i="14"/>
  <c r="H36" i="14"/>
  <c r="H29" i="14"/>
  <c r="H30" i="14"/>
  <c r="H31" i="14"/>
  <c r="H33" i="14"/>
  <c r="H34" i="14"/>
  <c r="H28" i="14"/>
  <c r="H26" i="14"/>
  <c r="G47" i="15"/>
  <c r="F28" i="15"/>
  <c r="G28" i="15" s="1"/>
  <c r="S48" i="15" l="1"/>
  <c r="R48" i="15"/>
  <c r="Q48" i="15"/>
  <c r="P48" i="15"/>
  <c r="O48" i="15"/>
  <c r="O50" i="15" s="1"/>
  <c r="N48" i="15"/>
  <c r="M48" i="15"/>
  <c r="L48" i="15"/>
  <c r="K48" i="15"/>
  <c r="J48" i="15"/>
  <c r="I48" i="15"/>
  <c r="H48" i="15"/>
  <c r="F46" i="15"/>
  <c r="G46" i="15" s="1"/>
  <c r="F45" i="15"/>
  <c r="G45" i="15" s="1"/>
  <c r="F44" i="15"/>
  <c r="G44" i="15" s="1"/>
  <c r="F43" i="15"/>
  <c r="G43" i="15" s="1"/>
  <c r="F42" i="15"/>
  <c r="F41" i="15"/>
  <c r="G41" i="15" s="1"/>
  <c r="F40" i="15"/>
  <c r="G40" i="15" s="1"/>
  <c r="F39" i="15"/>
  <c r="G39" i="15" s="1"/>
  <c r="F38" i="15"/>
  <c r="G38" i="15" s="1"/>
  <c r="F37" i="15"/>
  <c r="G37" i="15" s="1"/>
  <c r="F36" i="15"/>
  <c r="F35" i="15"/>
  <c r="G35" i="15" s="1"/>
  <c r="F34" i="15"/>
  <c r="G34" i="15" s="1"/>
  <c r="F33" i="15"/>
  <c r="G33" i="15" s="1"/>
  <c r="F32" i="15"/>
  <c r="G32" i="15" s="1"/>
  <c r="F31" i="15"/>
  <c r="G31" i="15" s="1"/>
  <c r="F30" i="15"/>
  <c r="G30" i="15" s="1"/>
  <c r="F29" i="15"/>
  <c r="G29" i="15" s="1"/>
  <c r="S26" i="15"/>
  <c r="R26" i="15"/>
  <c r="R50" i="15" s="1"/>
  <c r="Q26" i="15"/>
  <c r="Q50" i="15" s="1"/>
  <c r="P26" i="15"/>
  <c r="P50" i="15" s="1"/>
  <c r="O26" i="15"/>
  <c r="N26" i="15"/>
  <c r="M26" i="15"/>
  <c r="L26" i="15"/>
  <c r="K26" i="15"/>
  <c r="J26" i="15"/>
  <c r="J50" i="15" s="1"/>
  <c r="I26" i="15"/>
  <c r="I50" i="15" s="1"/>
  <c r="H26" i="15"/>
  <c r="H50" i="15" s="1"/>
  <c r="G25" i="15"/>
  <c r="G24" i="15"/>
  <c r="G26" i="15" s="1"/>
  <c r="G42" i="15" l="1"/>
  <c r="G55" i="15" s="1"/>
  <c r="S50" i="15"/>
  <c r="N50" i="15"/>
  <c r="K50" i="15"/>
  <c r="L50" i="15"/>
  <c r="M50" i="15"/>
  <c r="G36" i="15"/>
  <c r="G54" i="15" s="1"/>
  <c r="G53" i="15"/>
  <c r="G48" i="15"/>
  <c r="G56" i="15" l="1"/>
  <c r="G57" i="15"/>
  <c r="G50" i="15"/>
  <c r="H53" i="14" l="1"/>
  <c r="H54" i="14" l="1"/>
  <c r="H55" i="14"/>
  <c r="H48" i="14" l="1"/>
  <c r="H50" i="14" l="1"/>
  <c r="H56" i="14"/>
  <c r="H57" i="14" s="1"/>
</calcChain>
</file>

<file path=xl/sharedStrings.xml><?xml version="1.0" encoding="utf-8"?>
<sst xmlns="http://schemas.openxmlformats.org/spreadsheetml/2006/main" count="148" uniqueCount="81">
  <si>
    <t>Total</t>
  </si>
  <si>
    <t>Rental Property:</t>
  </si>
  <si>
    <t>Annual Income</t>
  </si>
  <si>
    <t>Annual Expenses</t>
  </si>
  <si>
    <t>$</t>
  </si>
  <si>
    <t>Advertising</t>
  </si>
  <si>
    <t>Body Corporate</t>
  </si>
  <si>
    <t>Cleaning</t>
  </si>
  <si>
    <t>Council Rates</t>
  </si>
  <si>
    <t>Depreciation (This is for the accountant only)</t>
  </si>
  <si>
    <t>Gardening/Lawn Mowing</t>
  </si>
  <si>
    <t>Insurance</t>
  </si>
  <si>
    <t>Interest on loans</t>
  </si>
  <si>
    <t>Land Tax</t>
  </si>
  <si>
    <t>Legal fees</t>
  </si>
  <si>
    <t>Pest Control</t>
  </si>
  <si>
    <t>Property Agent Commission</t>
  </si>
  <si>
    <t>Repairs &amp; Maintenance</t>
  </si>
  <si>
    <t>Stationery/Telephone/Postage</t>
  </si>
  <si>
    <t>Travel Expenses</t>
  </si>
  <si>
    <t>Water Charges</t>
  </si>
  <si>
    <t>Other</t>
  </si>
  <si>
    <t>Annual Net Rental Income/Loss</t>
  </si>
  <si>
    <t>Borrowing Expenses (This is for the accountant only)</t>
  </si>
  <si>
    <t>Commercial</t>
  </si>
  <si>
    <t xml:space="preserve">      Residential </t>
  </si>
  <si>
    <t>CLIENT CODE</t>
  </si>
  <si>
    <t>PERIOD ENDED</t>
  </si>
  <si>
    <t>PREPARED BY</t>
  </si>
  <si>
    <t>REVIEWED BY</t>
  </si>
  <si>
    <t>RENTAL PROPERTY SUMMARY</t>
  </si>
  <si>
    <t>Special Building Write-Off (This is for the accountant only)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</si>
  <si>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</si>
  <si>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</si>
  <si>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</si>
  <si>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</si>
  <si>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</si>
  <si>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</si>
  <si>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</si>
  <si>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</si>
  <si>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</si>
  <si>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</si>
  <si>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</si>
  <si>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</si>
  <si>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</si>
  <si>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</si>
  <si>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</si>
  <si>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</si>
  <si>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</si>
  <si>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</si>
  <si>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</si>
  <si>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Date property first earned rental income:</t>
  </si>
  <si>
    <t>No. of weeks property was rented this year:</t>
  </si>
  <si>
    <t>Name of owner:</t>
  </si>
  <si>
    <t>Client Reference Code of this owner:</t>
  </si>
  <si>
    <t>Percentage distribution for this owner:</t>
  </si>
  <si>
    <t>Date property was purchased</t>
  </si>
  <si>
    <t>Purchase price of property</t>
  </si>
  <si>
    <t>Information to complete the ITR</t>
  </si>
  <si>
    <t>Rental income</t>
  </si>
  <si>
    <t>Interest</t>
  </si>
  <si>
    <t>Capital works deduction</t>
  </si>
  <si>
    <t>Other expenses</t>
  </si>
  <si>
    <t>Net Profit and Loss</t>
  </si>
  <si>
    <t>July</t>
  </si>
  <si>
    <t>Aug</t>
  </si>
  <si>
    <t>Sep</t>
  </si>
  <si>
    <t>Oct</t>
  </si>
  <si>
    <t>Nov</t>
  </si>
  <si>
    <t>Dec</t>
  </si>
  <si>
    <t>Jan</t>
  </si>
  <si>
    <t>Feb</t>
  </si>
  <si>
    <t>March</t>
  </si>
  <si>
    <t>April</t>
  </si>
  <si>
    <t>May</t>
  </si>
  <si>
    <t>June</t>
  </si>
  <si>
    <t>Rental Income</t>
  </si>
  <si>
    <t>Other Rental Income</t>
  </si>
  <si>
    <t>10 COLONIAL STREET OORALEA</t>
  </si>
  <si>
    <t>18 Rental Property Annual Summary.pdf</t>
  </si>
  <si>
    <t>ADAISUP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</si>
</sst>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Calibri"/>
      <family val="2"/>
      <scheme val="minor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206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2"/>
      <color rgb="FF002060"/>
      <name val="Arial"/>
      <family val="2"/>
    </font>
    <font>
      <sz val="11"/>
      <color theme="9" tint="-0.499984740745262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Fill="1"/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13" fillId="3" borderId="0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11" fillId="0" borderId="0" xfId="0" applyFont="1"/>
    <xf numFmtId="0" fontId="8" fillId="0" borderId="3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8" fillId="0" borderId="7" xfId="0" applyFont="1" applyBorder="1" applyAlignment="1">
      <alignment horizontal="center" wrapText="1"/>
    </xf>
    <xf numFmtId="0" fontId="9" fillId="0" borderId="0" xfId="3" applyFont="1" applyAlignment="1">
      <alignment horizontal="left"/>
    </xf>
    <xf numFmtId="0" fontId="9" fillId="0" borderId="0" xfId="3" applyFont="1" applyAlignment="1">
      <alignment horizontal="center"/>
    </xf>
    <xf numFmtId="0" fontId="9" fillId="3" borderId="0" xfId="0" applyFont="1" applyFill="1" applyAlignment="1">
      <alignment horizontal="center"/>
    </xf>
    <xf numFmtId="43" fontId="8" fillId="3" borderId="3" xfId="4" applyFont="1" applyFill="1" applyBorder="1"/>
    <xf numFmtId="164" fontId="8" fillId="0" borderId="5" xfId="4" applyNumberFormat="1" applyFont="1" applyBorder="1"/>
    <xf numFmtId="43" fontId="8" fillId="3" borderId="3" xfId="4" applyFont="1" applyFill="1" applyBorder="1" applyAlignment="1"/>
    <xf numFmtId="164" fontId="8" fillId="0" borderId="0" xfId="4" applyNumberFormat="1" applyFont="1"/>
    <xf numFmtId="164" fontId="8" fillId="0" borderId="3" xfId="4" applyNumberFormat="1" applyFont="1" applyBorder="1"/>
    <xf numFmtId="0" fontId="8" fillId="0" borderId="0" xfId="0" applyFont="1" applyAlignment="1"/>
    <xf numFmtId="165" fontId="10" fillId="0" borderId="2" xfId="2" applyNumberFormat="1" applyFont="1" applyBorder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164" fontId="8" fillId="3" borderId="3" xfId="4" applyNumberFormat="1" applyFont="1" applyFill="1" applyBorder="1"/>
    <xf numFmtId="0" fontId="11" fillId="0" borderId="0" xfId="0" applyFont="1"/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9" fontId="6" fillId="2" borderId="0" xfId="5" applyFont="1" applyFill="1" applyAlignment="1">
      <alignment horizontal="center"/>
    </xf>
    <xf numFmtId="43" fontId="8" fillId="0" borderId="3" xfId="4" applyNumberFormat="1" applyFont="1" applyFill="1" applyBorder="1"/>
    <xf numFmtId="43" fontId="8" fillId="0" borderId="5" xfId="4" applyFont="1" applyBorder="1"/>
    <xf numFmtId="43" fontId="8" fillId="0" borderId="0" xfId="4" applyFont="1" applyBorder="1"/>
    <xf numFmtId="43" fontId="8" fillId="0" borderId="3" xfId="4" applyFont="1" applyFill="1" applyBorder="1" applyAlignment="1"/>
    <xf numFmtId="43" fontId="10" fillId="0" borderId="2" xfId="4" applyFont="1" applyBorder="1"/>
    <xf numFmtId="164" fontId="8" fillId="0" borderId="3" xfId="4" applyNumberFormat="1" applyFont="1" applyFill="1" applyBorder="1"/>
    <xf numFmtId="0" fontId="8" fillId="3" borderId="3" xfId="0" applyFont="1" applyFill="1" applyBorder="1" applyAlignment="1"/>
    <xf numFmtId="0" fontId="8" fillId="0" borderId="1" xfId="0" applyFont="1" applyBorder="1" applyAlignment="1">
      <alignment horizontal="center"/>
    </xf>
    <xf numFmtId="0" fontId="11" fillId="0" borderId="0" xfId="0" applyFont="1"/>
    <xf numFmtId="0" fontId="12" fillId="2" borderId="0" xfId="0" applyFont="1" applyFill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10" fillId="0" borderId="0" xfId="0" applyFont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0" fillId="0" borderId="1" xfId="0" applyFont="1" applyBorder="1" applyAlignment="1">
      <alignment horizontal="left"/>
    </xf>
    <xf numFmtId="0" fontId="6" fillId="2" borderId="0" xfId="0" applyFont="1" applyFill="1" applyAlignment="1">
      <alignment horizontal="left"/>
    </xf>
    <xf numFmtId="0" fontId="8" fillId="0" borderId="10" xfId="0" applyFont="1" applyBorder="1" applyAlignment="1">
      <alignment horizontal="left"/>
    </xf>
    <xf numFmtId="0" fontId="14" fillId="0" borderId="0" xfId="6" applyAlignment="1">
      <alignment horizontal="center"/>
    </xf>
  </cellXfs>
  <cellStyles count="7">
    <cellStyle name="Comma" xfId="4" builtinId="3"/>
    <cellStyle name="Currency" xfId="2" builtinId="4"/>
    <cellStyle name="Hyperlink" xfId="6" builtinId="8"/>
    <cellStyle name="Normal" xfId="0" builtinId="0"/>
    <cellStyle name="Normal 2" xfId="1"/>
    <cellStyle name="Normal 3" xfId="3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552450</xdr:colOff>
      <xdr:row>8</xdr:row>
      <xdr:rowOff>171450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/>
        <a:srcRect l="9142" t="29787" r="59607" b="20745"/>
        <a:stretch/>
      </xdr:blipFill>
      <xdr:spPr bwMode="auto">
        <a:xfrm>
          <a:off x="133350" y="209550"/>
          <a:ext cx="2362200" cy="1181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1</xdr:rowOff>
    </xdr:from>
    <xdr:to>
      <xdr:col>2</xdr:col>
      <xdr:colOff>400050</xdr:colOff>
      <xdr:row>7</xdr:row>
      <xdr:rowOff>152400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/>
        <a:srcRect l="9142" t="29787" r="59607" b="20745"/>
        <a:stretch/>
      </xdr:blipFill>
      <xdr:spPr bwMode="auto">
        <a:xfrm>
          <a:off x="133349" y="209551"/>
          <a:ext cx="1847851" cy="10191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18%20Rental%20Property%20Annual%20Summary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8"/>
  <sheetViews>
    <sheetView tabSelected="1" view="pageLayout" topLeftCell="A25" zoomScaleNormal="100" workbookViewId="0">
      <selection activeCell="G2" sqref="G2:H2"/>
    </sheetView>
  </sheetViews>
  <sheetFormatPr defaultRowHeight="14.5" x14ac:dyDescent="0.35"/>
  <cols>
    <col min="1" max="1" width="1.81640625" customWidth="1"/>
    <col min="2" max="2" width="18.54296875" customWidth="1"/>
    <col min="3" max="3" width="6.7265625" customWidth="1"/>
    <col min="5" max="5" width="12" customWidth="1"/>
    <col min="6" max="6" width="4.81640625" customWidth="1"/>
    <col min="7" max="7" width="15.453125" customWidth="1"/>
    <col min="8" max="8" width="16.26953125" customWidth="1"/>
  </cols>
  <sheetData>
    <row r="1" spans="2:8" ht="16" thickBot="1" x14ac:dyDescent="0.4">
      <c r="B1" s="1"/>
      <c r="C1" s="3"/>
      <c r="D1" s="3"/>
      <c r="E1" s="3"/>
      <c r="F1" s="3"/>
      <c r="G1" s="2"/>
      <c r="H1" s="3"/>
    </row>
    <row r="2" spans="2:8" ht="16" thickBot="1" x14ac:dyDescent="0.4">
      <c r="B2" s="1"/>
      <c r="C2" s="3"/>
      <c r="D2" s="3"/>
      <c r="E2" s="4" t="s">
        <v>26</v>
      </c>
      <c r="F2" s="4"/>
      <c r="G2" s="62" t="s">
        <v>80</v>
      </c>
      <c r="H2" s="63"/>
    </row>
    <row r="3" spans="2:8" ht="5.25" customHeight="1" thickBot="1" x14ac:dyDescent="0.4">
      <c r="B3" s="1"/>
      <c r="C3" s="3"/>
      <c r="D3" s="3"/>
      <c r="E3" s="5"/>
      <c r="F3" s="5"/>
      <c r="G3" s="12"/>
      <c r="H3" s="12"/>
    </row>
    <row r="4" spans="2:8" ht="16" thickBot="1" x14ac:dyDescent="0.4">
      <c r="B4" s="1"/>
      <c r="C4" s="3"/>
      <c r="D4" s="3"/>
      <c r="E4" s="5" t="s">
        <v>27</v>
      </c>
      <c r="F4" s="5"/>
      <c r="G4" s="68">
        <v>43281</v>
      </c>
      <c r="H4" s="69"/>
    </row>
    <row r="5" spans="2:8" ht="4.5" customHeight="1" thickBot="1" x14ac:dyDescent="0.4">
      <c r="B5" s="1"/>
      <c r="C5" s="3"/>
      <c r="D5" s="3"/>
      <c r="E5" s="6"/>
      <c r="F5" s="6"/>
      <c r="G5" s="13"/>
      <c r="H5" s="13"/>
    </row>
    <row r="6" spans="2:8" ht="16" thickBot="1" x14ac:dyDescent="0.4">
      <c r="B6" s="1"/>
      <c r="C6" s="3"/>
      <c r="D6" s="3"/>
      <c r="E6" s="6" t="s">
        <v>28</v>
      </c>
      <c r="F6" s="6"/>
      <c r="G6" s="70"/>
      <c r="H6" s="69"/>
    </row>
    <row r="7" spans="2:8" ht="3.75" customHeight="1" thickBot="1" x14ac:dyDescent="0.4">
      <c r="B7" s="1"/>
      <c r="C7" s="3"/>
      <c r="D7" s="3"/>
      <c r="E7" s="6"/>
      <c r="F7" s="6"/>
      <c r="G7" s="13"/>
      <c r="H7" s="13"/>
    </row>
    <row r="8" spans="2:8" ht="16" thickBot="1" x14ac:dyDescent="0.4">
      <c r="B8" s="1"/>
      <c r="C8" s="3"/>
      <c r="D8" s="3"/>
      <c r="E8" s="6" t="s">
        <v>29</v>
      </c>
      <c r="F8" s="6"/>
      <c r="G8" s="70"/>
      <c r="H8" s="69"/>
    </row>
    <row r="9" spans="2:8" ht="15.5" x14ac:dyDescent="0.35">
      <c r="B9" s="1"/>
      <c r="C9" s="3"/>
      <c r="D9" s="3"/>
      <c r="E9" s="6"/>
      <c r="F9" s="6"/>
      <c r="G9" s="2"/>
      <c r="H9" s="3"/>
    </row>
    <row r="10" spans="2:8" ht="15.5" x14ac:dyDescent="0.35">
      <c r="B10" s="52" t="s">
        <v>30</v>
      </c>
      <c r="C10" s="52"/>
      <c r="D10" s="52"/>
      <c r="E10" s="52"/>
      <c r="F10" s="52"/>
      <c r="G10" s="52"/>
      <c r="H10" s="52"/>
    </row>
    <row r="11" spans="2:8" ht="15.5" x14ac:dyDescent="0.35">
      <c r="B11" s="64"/>
      <c r="C11" s="64"/>
      <c r="D11" s="64"/>
      <c r="E11" s="64"/>
      <c r="F11" s="64"/>
      <c r="G11" s="64"/>
      <c r="H11" s="64"/>
    </row>
    <row r="12" spans="2:8" x14ac:dyDescent="0.35">
      <c r="B12" s="65" t="s">
        <v>1</v>
      </c>
      <c r="C12" s="65"/>
      <c r="D12" s="66" t="s">
        <v>78</v>
      </c>
      <c r="E12" s="66"/>
      <c r="F12" s="66"/>
      <c r="G12" s="66"/>
      <c r="H12" s="66"/>
    </row>
    <row r="13" spans="2:8" x14ac:dyDescent="0.35">
      <c r="B13" s="67"/>
      <c r="C13" s="67"/>
      <c r="D13" s="67"/>
      <c r="E13" s="67"/>
      <c r="F13" s="67"/>
      <c r="G13" s="67"/>
      <c r="H13" s="67"/>
    </row>
    <row r="14" spans="2:8" x14ac:dyDescent="0.35">
      <c r="B14" s="22" t="s">
        <v>51</v>
      </c>
      <c r="C14" s="23"/>
      <c r="D14" s="23"/>
      <c r="E14" s="23"/>
      <c r="F14" s="7"/>
      <c r="G14" s="24"/>
      <c r="H14" s="7"/>
    </row>
    <row r="15" spans="2:8" x14ac:dyDescent="0.35">
      <c r="B15" s="22" t="s">
        <v>52</v>
      </c>
      <c r="C15" s="23"/>
      <c r="D15" s="23"/>
      <c r="E15" s="23"/>
      <c r="F15" s="7"/>
      <c r="G15" s="24"/>
      <c r="H15" s="7"/>
    </row>
    <row r="16" spans="2:8" x14ac:dyDescent="0.35">
      <c r="B16" s="22" t="s">
        <v>56</v>
      </c>
      <c r="C16" s="23"/>
      <c r="D16" s="23"/>
      <c r="E16" s="23"/>
      <c r="F16" s="7"/>
      <c r="G16" s="24"/>
      <c r="H16" s="75" t="s">
        <v>79</v>
      </c>
    </row>
    <row r="17" spans="2:8" x14ac:dyDescent="0.35">
      <c r="B17" s="22" t="s">
        <v>57</v>
      </c>
      <c r="C17" s="23"/>
      <c r="D17" s="23"/>
      <c r="E17" s="23"/>
      <c r="F17" s="7"/>
      <c r="G17" s="24"/>
      <c r="H17" s="7"/>
    </row>
    <row r="18" spans="2:8" x14ac:dyDescent="0.35">
      <c r="B18" s="22" t="s">
        <v>53</v>
      </c>
      <c r="C18" s="23"/>
      <c r="D18" s="23"/>
      <c r="E18" s="23"/>
      <c r="F18" s="7"/>
      <c r="G18" s="24"/>
      <c r="H18" s="24"/>
    </row>
    <row r="19" spans="2:8" x14ac:dyDescent="0.35">
      <c r="B19" s="22" t="s">
        <v>54</v>
      </c>
      <c r="C19" s="23"/>
      <c r="D19" s="23"/>
      <c r="E19" s="23"/>
      <c r="F19" s="7"/>
      <c r="G19" s="24"/>
      <c r="H19" s="24"/>
    </row>
    <row r="20" spans="2:8" x14ac:dyDescent="0.35">
      <c r="B20" s="22" t="s">
        <v>55</v>
      </c>
      <c r="C20" s="23"/>
      <c r="D20" s="23"/>
      <c r="E20" s="23"/>
      <c r="F20" s="7"/>
      <c r="G20" s="24"/>
      <c r="H20" s="24"/>
    </row>
    <row r="21" spans="2:8" x14ac:dyDescent="0.35">
      <c r="B21" s="15" t="s">
        <v>25</v>
      </c>
      <c r="C21" s="71"/>
      <c r="D21" s="71"/>
      <c r="E21" s="16" t="s">
        <v>24</v>
      </c>
      <c r="F21" s="16"/>
      <c r="G21" s="14"/>
      <c r="H21" s="8"/>
    </row>
    <row r="22" spans="2:8" x14ac:dyDescent="0.35">
      <c r="B22" s="55"/>
      <c r="C22" s="55"/>
      <c r="D22" s="55"/>
      <c r="E22" s="55"/>
      <c r="F22" s="55"/>
      <c r="G22" s="55"/>
      <c r="H22" s="9"/>
    </row>
    <row r="23" spans="2:8" x14ac:dyDescent="0.35">
      <c r="B23" s="72" t="s">
        <v>2</v>
      </c>
      <c r="C23" s="72"/>
      <c r="D23" s="72"/>
      <c r="E23" s="72"/>
      <c r="F23" s="72"/>
      <c r="G23" s="50" t="s">
        <v>4</v>
      </c>
      <c r="H23" s="10" t="s">
        <v>0</v>
      </c>
    </row>
    <row r="24" spans="2:8" x14ac:dyDescent="0.35">
      <c r="B24" s="60"/>
      <c r="C24" s="61"/>
      <c r="D24" s="61"/>
      <c r="E24" s="61"/>
      <c r="F24" s="61"/>
      <c r="G24" s="49"/>
      <c r="H24" s="29">
        <v>22025.5</v>
      </c>
    </row>
    <row r="25" spans="2:8" x14ac:dyDescent="0.35">
      <c r="B25" s="60"/>
      <c r="C25" s="61"/>
      <c r="D25" s="61"/>
      <c r="E25" s="61"/>
      <c r="F25" s="61"/>
      <c r="G25" s="49"/>
      <c r="H25" s="29" t="str">
        <f>IF(G25&gt;0,ROUND(G25,-0.2),"")</f>
        <v/>
      </c>
    </row>
    <row r="26" spans="2:8" ht="15" thickBot="1" x14ac:dyDescent="0.4">
      <c r="B26" s="55"/>
      <c r="C26" s="55"/>
      <c r="D26" s="55"/>
      <c r="E26" s="55"/>
      <c r="F26" s="55"/>
      <c r="G26" s="55"/>
      <c r="H26" s="26">
        <f>ROUND(SUM(H24:H25),-0.2)</f>
        <v>22026</v>
      </c>
    </row>
    <row r="27" spans="2:8" x14ac:dyDescent="0.35">
      <c r="B27" s="59" t="s">
        <v>3</v>
      </c>
      <c r="C27" s="59"/>
      <c r="D27" s="59"/>
      <c r="E27" s="59"/>
      <c r="F27" s="20"/>
      <c r="G27" s="17" t="s">
        <v>4</v>
      </c>
      <c r="H27" s="28"/>
    </row>
    <row r="28" spans="2:8" x14ac:dyDescent="0.35">
      <c r="B28" s="53" t="s">
        <v>5</v>
      </c>
      <c r="C28" s="53"/>
      <c r="D28" s="53"/>
      <c r="E28" s="53"/>
      <c r="F28" s="19" t="s">
        <v>32</v>
      </c>
      <c r="G28" s="27"/>
      <c r="H28" s="29" t="str">
        <f>IF(G28&gt;0,ROUND(G28,-0.2),"")</f>
        <v/>
      </c>
    </row>
    <row r="29" spans="2:8" x14ac:dyDescent="0.35">
      <c r="B29" s="53" t="s">
        <v>6</v>
      </c>
      <c r="C29" s="53"/>
      <c r="D29" s="53"/>
      <c r="E29" s="53"/>
      <c r="F29" s="19" t="s">
        <v>33</v>
      </c>
      <c r="G29" s="25"/>
      <c r="H29" s="29" t="str">
        <f t="shared" ref="H29:H47" si="0">IF(G29&gt;0,ROUND(G29,-0.2),"")</f>
        <v/>
      </c>
    </row>
    <row r="30" spans="2:8" ht="32.25" customHeight="1" x14ac:dyDescent="0.35">
      <c r="B30" s="56" t="s">
        <v>23</v>
      </c>
      <c r="C30" s="57"/>
      <c r="D30" s="57"/>
      <c r="E30" s="58"/>
      <c r="F30" s="21" t="s">
        <v>34</v>
      </c>
      <c r="G30" s="25"/>
      <c r="H30" s="29" t="str">
        <f t="shared" si="0"/>
        <v/>
      </c>
    </row>
    <row r="31" spans="2:8" x14ac:dyDescent="0.35">
      <c r="B31" s="53" t="s">
        <v>7</v>
      </c>
      <c r="C31" s="53"/>
      <c r="D31" s="53"/>
      <c r="E31" s="53"/>
      <c r="F31" s="19" t="s">
        <v>35</v>
      </c>
      <c r="G31" s="25"/>
      <c r="H31" s="29" t="str">
        <f t="shared" si="0"/>
        <v/>
      </c>
    </row>
    <row r="32" spans="2:8" x14ac:dyDescent="0.35">
      <c r="B32" s="53" t="s">
        <v>8</v>
      </c>
      <c r="C32" s="53"/>
      <c r="D32" s="53"/>
      <c r="E32" s="53"/>
      <c r="F32" s="19" t="s">
        <v>36</v>
      </c>
      <c r="G32" s="25"/>
      <c r="H32" s="29">
        <v>3273.8</v>
      </c>
    </row>
    <row r="33" spans="2:8" x14ac:dyDescent="0.35">
      <c r="B33" s="53" t="s">
        <v>9</v>
      </c>
      <c r="C33" s="53"/>
      <c r="D33" s="53"/>
      <c r="E33" s="53"/>
      <c r="F33" s="19" t="s">
        <v>37</v>
      </c>
      <c r="G33" s="25"/>
      <c r="H33" s="29" t="str">
        <f t="shared" si="0"/>
        <v/>
      </c>
    </row>
    <row r="34" spans="2:8" x14ac:dyDescent="0.35">
      <c r="B34" s="53" t="s">
        <v>10</v>
      </c>
      <c r="C34" s="53"/>
      <c r="D34" s="53"/>
      <c r="E34" s="53"/>
      <c r="F34" s="19" t="s">
        <v>38</v>
      </c>
      <c r="G34" s="25"/>
      <c r="H34" s="29" t="str">
        <f t="shared" si="0"/>
        <v/>
      </c>
    </row>
    <row r="35" spans="2:8" x14ac:dyDescent="0.35">
      <c r="B35" s="53" t="s">
        <v>11</v>
      </c>
      <c r="C35" s="53"/>
      <c r="D35" s="53"/>
      <c r="E35" s="53"/>
      <c r="F35" s="19" t="s">
        <v>39</v>
      </c>
      <c r="G35" s="25"/>
      <c r="H35" s="29">
        <v>2447.37</v>
      </c>
    </row>
    <row r="36" spans="2:8" x14ac:dyDescent="0.35">
      <c r="B36" s="53" t="s">
        <v>12</v>
      </c>
      <c r="C36" s="53"/>
      <c r="D36" s="53"/>
      <c r="E36" s="53"/>
      <c r="F36" s="19" t="s">
        <v>40</v>
      </c>
      <c r="G36" s="25"/>
      <c r="H36" s="29">
        <f>ROUND(G36,-0.2)</f>
        <v>0</v>
      </c>
    </row>
    <row r="37" spans="2:8" x14ac:dyDescent="0.35">
      <c r="B37" s="53" t="s">
        <v>13</v>
      </c>
      <c r="C37" s="53"/>
      <c r="D37" s="53"/>
      <c r="E37" s="53"/>
      <c r="F37" s="19" t="s">
        <v>41</v>
      </c>
      <c r="G37" s="25"/>
      <c r="H37" s="29" t="str">
        <f t="shared" si="0"/>
        <v/>
      </c>
    </row>
    <row r="38" spans="2:8" x14ac:dyDescent="0.35">
      <c r="B38" s="53" t="s">
        <v>14</v>
      </c>
      <c r="C38" s="53"/>
      <c r="D38" s="53"/>
      <c r="E38" s="53"/>
      <c r="F38" s="19" t="s">
        <v>42</v>
      </c>
      <c r="G38" s="25"/>
      <c r="H38" s="29" t="str">
        <f t="shared" si="0"/>
        <v/>
      </c>
    </row>
    <row r="39" spans="2:8" x14ac:dyDescent="0.35">
      <c r="B39" s="53" t="s">
        <v>15</v>
      </c>
      <c r="C39" s="53"/>
      <c r="D39" s="53"/>
      <c r="E39" s="53"/>
      <c r="F39" s="19" t="s">
        <v>43</v>
      </c>
      <c r="G39" s="25"/>
      <c r="H39" s="29" t="str">
        <f t="shared" si="0"/>
        <v/>
      </c>
    </row>
    <row r="40" spans="2:8" x14ac:dyDescent="0.35">
      <c r="B40" s="53" t="s">
        <v>16</v>
      </c>
      <c r="C40" s="53"/>
      <c r="D40" s="53"/>
      <c r="E40" s="53"/>
      <c r="F40" s="19" t="s">
        <v>44</v>
      </c>
      <c r="G40" s="25"/>
      <c r="H40" s="29">
        <v>2265.12</v>
      </c>
    </row>
    <row r="41" spans="2:8" x14ac:dyDescent="0.35">
      <c r="B41" s="53" t="s">
        <v>17</v>
      </c>
      <c r="C41" s="53"/>
      <c r="D41" s="53"/>
      <c r="E41" s="53"/>
      <c r="F41" s="19" t="s">
        <v>45</v>
      </c>
      <c r="G41" s="25"/>
      <c r="H41" s="29">
        <v>79</v>
      </c>
    </row>
    <row r="42" spans="2:8" ht="30" customHeight="1" x14ac:dyDescent="0.35">
      <c r="B42" s="56" t="s">
        <v>31</v>
      </c>
      <c r="C42" s="57"/>
      <c r="D42" s="57"/>
      <c r="E42" s="58"/>
      <c r="F42" s="21" t="s">
        <v>46</v>
      </c>
      <c r="G42" s="25"/>
      <c r="H42" s="29">
        <f>ROUND(G42,-0.2)</f>
        <v>0</v>
      </c>
    </row>
    <row r="43" spans="2:8" x14ac:dyDescent="0.35">
      <c r="B43" s="53" t="s">
        <v>18</v>
      </c>
      <c r="C43" s="53"/>
      <c r="D43" s="53"/>
      <c r="E43" s="53"/>
      <c r="F43" s="19" t="s">
        <v>47</v>
      </c>
      <c r="G43" s="25"/>
      <c r="H43" s="29" t="str">
        <f t="shared" si="0"/>
        <v/>
      </c>
    </row>
    <row r="44" spans="2:8" x14ac:dyDescent="0.35">
      <c r="B44" s="53" t="s">
        <v>19</v>
      </c>
      <c r="C44" s="53"/>
      <c r="D44" s="53"/>
      <c r="E44" s="53"/>
      <c r="F44" s="19" t="s">
        <v>48</v>
      </c>
      <c r="G44" s="25"/>
      <c r="H44" s="29" t="str">
        <f t="shared" si="0"/>
        <v/>
      </c>
    </row>
    <row r="45" spans="2:8" x14ac:dyDescent="0.35">
      <c r="B45" s="53" t="s">
        <v>20</v>
      </c>
      <c r="C45" s="53"/>
      <c r="D45" s="53"/>
      <c r="E45" s="53"/>
      <c r="F45" s="19" t="s">
        <v>49</v>
      </c>
      <c r="G45" s="25"/>
      <c r="H45" s="29">
        <v>185.5</v>
      </c>
    </row>
    <row r="46" spans="2:8" x14ac:dyDescent="0.35">
      <c r="B46" s="53" t="s">
        <v>21</v>
      </c>
      <c r="C46" s="53"/>
      <c r="D46" s="53"/>
      <c r="E46" s="53"/>
      <c r="F46" s="19" t="s">
        <v>50</v>
      </c>
      <c r="G46" s="25"/>
      <c r="H46" s="29" t="str">
        <f t="shared" si="0"/>
        <v/>
      </c>
    </row>
    <row r="47" spans="2:8" x14ac:dyDescent="0.35">
      <c r="B47" s="54"/>
      <c r="C47" s="54"/>
      <c r="D47" s="54"/>
      <c r="E47" s="54"/>
      <c r="F47" s="19"/>
      <c r="G47" s="25"/>
      <c r="H47" s="29" t="str">
        <f t="shared" si="0"/>
        <v/>
      </c>
    </row>
    <row r="48" spans="2:8" ht="15" thickBot="1" x14ac:dyDescent="0.4">
      <c r="B48" s="55"/>
      <c r="C48" s="55"/>
      <c r="D48" s="55"/>
      <c r="E48" s="55"/>
      <c r="F48" s="17"/>
      <c r="G48" s="11"/>
      <c r="H48" s="26">
        <f>SUM(H28:H47)</f>
        <v>8250.7900000000009</v>
      </c>
    </row>
    <row r="49" spans="2:8" x14ac:dyDescent="0.35">
      <c r="B49" s="30"/>
      <c r="C49" s="30"/>
      <c r="D49" s="30"/>
      <c r="E49" s="30"/>
      <c r="F49" s="30"/>
      <c r="G49" s="30"/>
      <c r="H49" s="30"/>
    </row>
    <row r="50" spans="2:8" ht="15" thickBot="1" x14ac:dyDescent="0.4">
      <c r="B50" s="51" t="s">
        <v>22</v>
      </c>
      <c r="C50" s="51"/>
      <c r="D50" s="51"/>
      <c r="E50" s="51"/>
      <c r="F50" s="18"/>
      <c r="G50" s="11"/>
      <c r="H50" s="31">
        <f>H26-H48</f>
        <v>13775.21</v>
      </c>
    </row>
    <row r="51" spans="2:8" ht="15" thickTop="1" x14ac:dyDescent="0.35"/>
    <row r="52" spans="2:8" x14ac:dyDescent="0.35">
      <c r="B52" s="73" t="s">
        <v>58</v>
      </c>
      <c r="C52" s="73"/>
      <c r="D52" s="73"/>
      <c r="E52" s="73"/>
      <c r="F52" s="73"/>
      <c r="G52" s="73"/>
      <c r="H52" s="34" t="s">
        <v>0</v>
      </c>
    </row>
    <row r="53" spans="2:8" x14ac:dyDescent="0.35">
      <c r="B53" s="53" t="s">
        <v>59</v>
      </c>
      <c r="C53" s="53"/>
      <c r="D53" s="53"/>
      <c r="E53" s="53"/>
      <c r="F53" s="53"/>
      <c r="G53" s="53"/>
      <c r="H53" s="35">
        <f>+H26</f>
        <v>22026</v>
      </c>
    </row>
    <row r="54" spans="2:8" x14ac:dyDescent="0.35">
      <c r="B54" s="53" t="s">
        <v>60</v>
      </c>
      <c r="C54" s="53"/>
      <c r="D54" s="53"/>
      <c r="E54" s="53"/>
      <c r="F54" s="53"/>
      <c r="G54" s="53"/>
      <c r="H54" s="35">
        <f>+H36</f>
        <v>0</v>
      </c>
    </row>
    <row r="55" spans="2:8" x14ac:dyDescent="0.35">
      <c r="B55" s="53" t="s">
        <v>61</v>
      </c>
      <c r="C55" s="53"/>
      <c r="D55" s="53"/>
      <c r="E55" s="53"/>
      <c r="F55" s="53"/>
      <c r="G55" s="53"/>
      <c r="H55" s="35">
        <f>+H42</f>
        <v>0</v>
      </c>
    </row>
    <row r="56" spans="2:8" x14ac:dyDescent="0.35">
      <c r="B56" s="53" t="s">
        <v>62</v>
      </c>
      <c r="C56" s="53"/>
      <c r="D56" s="53"/>
      <c r="E56" s="53"/>
      <c r="F56" s="53"/>
      <c r="G56" s="53"/>
      <c r="H56" s="35">
        <f>+H48-H54-H55</f>
        <v>8250.7900000000009</v>
      </c>
    </row>
    <row r="57" spans="2:8" ht="15" thickBot="1" x14ac:dyDescent="0.4">
      <c r="B57" s="74" t="s">
        <v>63</v>
      </c>
      <c r="C57" s="74"/>
      <c r="D57" s="74"/>
      <c r="E57" s="74"/>
      <c r="F57" s="74"/>
      <c r="G57" s="74"/>
      <c r="H57" s="26">
        <f>+H53-H54-H55-H56</f>
        <v>13775.21</v>
      </c>
    </row>
    <row r="58" spans="2:8" x14ac:dyDescent="0.35">
      <c r="B58" s="59"/>
      <c r="C58" s="59"/>
      <c r="D58" s="59"/>
      <c r="E58" s="59"/>
      <c r="F58" s="33"/>
      <c r="G58" s="32"/>
      <c r="H58" s="28"/>
    </row>
  </sheetData>
  <mergeCells count="45">
    <mergeCell ref="B45:E45"/>
    <mergeCell ref="B44:E44"/>
    <mergeCell ref="B33:E33"/>
    <mergeCell ref="B34:E34"/>
    <mergeCell ref="B35:E35"/>
    <mergeCell ref="B36:E36"/>
    <mergeCell ref="B42:E42"/>
    <mergeCell ref="B43:E43"/>
    <mergeCell ref="B41:E41"/>
    <mergeCell ref="B52:G52"/>
    <mergeCell ref="B53:G53"/>
    <mergeCell ref="B57:G57"/>
    <mergeCell ref="B58:E58"/>
    <mergeCell ref="B54:G54"/>
    <mergeCell ref="B55:G55"/>
    <mergeCell ref="B56:G56"/>
    <mergeCell ref="B25:F25"/>
    <mergeCell ref="B24:F24"/>
    <mergeCell ref="G2:H2"/>
    <mergeCell ref="B22:G22"/>
    <mergeCell ref="B11:H11"/>
    <mergeCell ref="B12:C12"/>
    <mergeCell ref="D12:H12"/>
    <mergeCell ref="B13:H13"/>
    <mergeCell ref="G4:H4"/>
    <mergeCell ref="G6:H6"/>
    <mergeCell ref="G8:H8"/>
    <mergeCell ref="C21:D21"/>
    <mergeCell ref="B23:F23"/>
    <mergeCell ref="B50:E50"/>
    <mergeCell ref="B10:H10"/>
    <mergeCell ref="B46:E46"/>
    <mergeCell ref="B47:E47"/>
    <mergeCell ref="B48:E48"/>
    <mergeCell ref="B28:E28"/>
    <mergeCell ref="B29:E29"/>
    <mergeCell ref="B30:E30"/>
    <mergeCell ref="B31:E31"/>
    <mergeCell ref="B37:E37"/>
    <mergeCell ref="B38:E38"/>
    <mergeCell ref="B39:E39"/>
    <mergeCell ref="B40:E40"/>
    <mergeCell ref="B32:E32"/>
    <mergeCell ref="B26:G26"/>
    <mergeCell ref="B27:E27"/>
  </mergeCells>
  <hyperlinks>
    <hyperlink ref="H16" r:id="rId1"/>
  </hyperlinks>
  <pageMargins left="0.7" right="0.7" top="0.49" bottom="0.57999999999999996" header="0.3" footer="0.3"/>
  <pageSetup paperSize="9" orientation="portrait" r:id="rId2"/>
  <headerFooter>
    <oddFooter>&amp;C&amp;Z&amp;F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activeCell="F5" sqref="F5"/>
    </sheetView>
  </sheetViews>
  <sheetFormatPr defaultRowHeight="14.5" x14ac:dyDescent="0.35"/>
  <cols>
    <col min="1" max="1" width="12.26953125" customWidth="1"/>
    <col min="2" max="2" width="11.453125" customWidth="1"/>
    <col min="3" max="3" width="11.1796875" customWidth="1"/>
    <col min="4" max="4" width="11.7265625" customWidth="1"/>
    <col min="5" max="5" width="6.54296875" customWidth="1"/>
    <col min="6" max="6" width="13.1796875" customWidth="1"/>
    <col min="7" max="7" width="15" customWidth="1"/>
    <col min="8" max="19" width="10.81640625" customWidth="1"/>
  </cols>
  <sheetData>
    <row r="1" spans="1:7" ht="16" thickBot="1" x14ac:dyDescent="0.4">
      <c r="A1" s="1"/>
      <c r="B1" s="3"/>
      <c r="C1" s="3"/>
      <c r="D1" s="3"/>
      <c r="E1" s="3"/>
      <c r="F1" s="2"/>
      <c r="G1" s="3"/>
    </row>
    <row r="2" spans="1:7" ht="16" thickBot="1" x14ac:dyDescent="0.4">
      <c r="A2" s="1"/>
      <c r="B2" s="3"/>
      <c r="C2" s="3"/>
      <c r="D2" s="4" t="s">
        <v>26</v>
      </c>
      <c r="E2" s="4"/>
      <c r="F2" s="62"/>
      <c r="G2" s="63"/>
    </row>
    <row r="3" spans="1:7" ht="6.75" customHeight="1" thickBot="1" x14ac:dyDescent="0.4">
      <c r="A3" s="1"/>
      <c r="B3" s="3"/>
      <c r="C3" s="3"/>
      <c r="D3" s="5"/>
      <c r="E3" s="5"/>
      <c r="F3" s="12"/>
      <c r="G3" s="12"/>
    </row>
    <row r="4" spans="1:7" ht="16" thickBot="1" x14ac:dyDescent="0.4">
      <c r="A4" s="1"/>
      <c r="B4" s="3"/>
      <c r="C4" s="3"/>
      <c r="D4" s="5" t="s">
        <v>27</v>
      </c>
      <c r="E4" s="5"/>
      <c r="F4" s="68">
        <v>42916</v>
      </c>
      <c r="G4" s="69"/>
    </row>
    <row r="5" spans="1:7" ht="6" customHeight="1" thickBot="1" x14ac:dyDescent="0.4">
      <c r="A5" s="1"/>
      <c r="B5" s="3"/>
      <c r="C5" s="3"/>
      <c r="D5" s="6"/>
      <c r="E5" s="6"/>
      <c r="F5" s="13"/>
      <c r="G5" s="13"/>
    </row>
    <row r="6" spans="1:7" ht="16" thickBot="1" x14ac:dyDescent="0.4">
      <c r="A6" s="1"/>
      <c r="B6" s="3"/>
      <c r="C6" s="3"/>
      <c r="D6" s="6" t="s">
        <v>28</v>
      </c>
      <c r="E6" s="6"/>
      <c r="F6" s="70"/>
      <c r="G6" s="69"/>
    </row>
    <row r="7" spans="1:7" ht="6" customHeight="1" thickBot="1" x14ac:dyDescent="0.4">
      <c r="A7" s="1"/>
      <c r="B7" s="3"/>
      <c r="C7" s="3"/>
      <c r="D7" s="6"/>
      <c r="E7" s="6"/>
      <c r="F7" s="13"/>
      <c r="G7" s="13"/>
    </row>
    <row r="8" spans="1:7" ht="16" thickBot="1" x14ac:dyDescent="0.4">
      <c r="A8" s="1"/>
      <c r="B8" s="3"/>
      <c r="C8" s="3"/>
      <c r="D8" s="6" t="s">
        <v>29</v>
      </c>
      <c r="E8" s="6"/>
      <c r="F8" s="70"/>
      <c r="G8" s="69"/>
    </row>
    <row r="9" spans="1:7" ht="15.5" x14ac:dyDescent="0.35">
      <c r="A9" s="1"/>
      <c r="B9" s="3"/>
      <c r="C9" s="3"/>
      <c r="D9" s="6"/>
      <c r="E9" s="6"/>
      <c r="F9" s="2"/>
      <c r="G9" s="3"/>
    </row>
    <row r="10" spans="1:7" ht="15.5" x14ac:dyDescent="0.35">
      <c r="A10" s="52" t="s">
        <v>30</v>
      </c>
      <c r="B10" s="52"/>
      <c r="C10" s="52"/>
      <c r="D10" s="52"/>
      <c r="E10" s="52"/>
      <c r="F10" s="52"/>
      <c r="G10" s="52"/>
    </row>
    <row r="11" spans="1:7" ht="15.5" x14ac:dyDescent="0.35">
      <c r="A11" s="64"/>
      <c r="B11" s="64"/>
      <c r="C11" s="64"/>
      <c r="D11" s="64"/>
      <c r="E11" s="64"/>
      <c r="F11" s="64"/>
      <c r="G11" s="64"/>
    </row>
    <row r="12" spans="1:7" x14ac:dyDescent="0.35">
      <c r="A12" s="65" t="s">
        <v>1</v>
      </c>
      <c r="B12" s="65"/>
      <c r="C12" s="66"/>
      <c r="D12" s="66"/>
      <c r="E12" s="66"/>
      <c r="F12" s="66"/>
      <c r="G12" s="66"/>
    </row>
    <row r="13" spans="1:7" x14ac:dyDescent="0.35">
      <c r="A13" s="67"/>
      <c r="B13" s="67"/>
      <c r="C13" s="67"/>
      <c r="D13" s="67"/>
      <c r="E13" s="67"/>
      <c r="F13" s="67"/>
      <c r="G13" s="67"/>
    </row>
    <row r="14" spans="1:7" x14ac:dyDescent="0.35">
      <c r="A14" s="22" t="s">
        <v>51</v>
      </c>
      <c r="B14" s="23"/>
      <c r="C14" s="23"/>
      <c r="D14" s="23"/>
      <c r="E14" s="40"/>
      <c r="F14" s="24"/>
      <c r="G14" s="40"/>
    </row>
    <row r="15" spans="1:7" x14ac:dyDescent="0.35">
      <c r="A15" s="22" t="s">
        <v>52</v>
      </c>
      <c r="B15" s="23"/>
      <c r="C15" s="23"/>
      <c r="D15" s="23"/>
      <c r="E15" s="40"/>
      <c r="F15" s="24"/>
      <c r="G15" s="40"/>
    </row>
    <row r="16" spans="1:7" x14ac:dyDescent="0.35">
      <c r="A16" s="22" t="s">
        <v>56</v>
      </c>
      <c r="B16" s="23"/>
      <c r="C16" s="23"/>
      <c r="D16" s="23"/>
      <c r="E16" s="40"/>
      <c r="F16" s="24"/>
      <c r="G16" s="40"/>
    </row>
    <row r="17" spans="1:19" x14ac:dyDescent="0.35">
      <c r="A17" s="22" t="s">
        <v>57</v>
      </c>
      <c r="B17" s="23"/>
      <c r="C17" s="23"/>
      <c r="D17" s="23"/>
      <c r="E17" s="40"/>
      <c r="F17" s="24"/>
      <c r="G17" s="40"/>
    </row>
    <row r="18" spans="1:19" x14ac:dyDescent="0.35">
      <c r="A18" s="22" t="s">
        <v>53</v>
      </c>
      <c r="B18" s="23"/>
      <c r="C18" s="23"/>
      <c r="D18" s="23"/>
      <c r="E18" s="40"/>
      <c r="F18" s="24"/>
      <c r="G18" s="41"/>
    </row>
    <row r="19" spans="1:19" x14ac:dyDescent="0.35">
      <c r="A19" s="22" t="s">
        <v>54</v>
      </c>
      <c r="B19" s="23"/>
      <c r="C19" s="23"/>
      <c r="D19" s="23"/>
      <c r="E19" s="40"/>
      <c r="F19" s="24"/>
      <c r="G19" s="41"/>
    </row>
    <row r="20" spans="1:19" x14ac:dyDescent="0.35">
      <c r="A20" s="22" t="s">
        <v>55</v>
      </c>
      <c r="B20" s="23"/>
      <c r="C20" s="23"/>
      <c r="D20" s="23"/>
      <c r="E20" s="40"/>
      <c r="F20" s="24"/>
      <c r="G20" s="41"/>
    </row>
    <row r="21" spans="1:19" x14ac:dyDescent="0.35">
      <c r="A21" s="15" t="s">
        <v>25</v>
      </c>
      <c r="B21" s="71"/>
      <c r="C21" s="71"/>
      <c r="D21" s="16" t="s">
        <v>24</v>
      </c>
      <c r="E21" s="16"/>
      <c r="F21" s="14"/>
      <c r="G21" s="8"/>
    </row>
    <row r="22" spans="1:19" x14ac:dyDescent="0.35">
      <c r="A22" s="55"/>
      <c r="B22" s="55"/>
      <c r="C22" s="55"/>
      <c r="D22" s="55"/>
      <c r="E22" s="55"/>
      <c r="F22" s="55"/>
      <c r="G22" s="9"/>
    </row>
    <row r="23" spans="1:19" x14ac:dyDescent="0.35">
      <c r="A23" s="59" t="s">
        <v>2</v>
      </c>
      <c r="B23" s="59"/>
      <c r="C23" s="59"/>
      <c r="D23" s="59"/>
      <c r="E23" s="59"/>
      <c r="F23" s="59"/>
      <c r="G23" s="10" t="s">
        <v>0</v>
      </c>
      <c r="H23" s="34" t="s">
        <v>64</v>
      </c>
      <c r="I23" s="42" t="s">
        <v>65</v>
      </c>
      <c r="J23" s="42" t="s">
        <v>66</v>
      </c>
      <c r="K23" s="42" t="s">
        <v>67</v>
      </c>
      <c r="L23" s="42" t="s">
        <v>68</v>
      </c>
      <c r="M23" s="42" t="s">
        <v>69</v>
      </c>
      <c r="N23" s="42" t="s">
        <v>70</v>
      </c>
      <c r="O23" s="42" t="s">
        <v>71</v>
      </c>
      <c r="P23" s="42" t="s">
        <v>72</v>
      </c>
      <c r="Q23" s="42" t="s">
        <v>73</v>
      </c>
      <c r="R23" s="42" t="s">
        <v>74</v>
      </c>
      <c r="S23" s="42" t="s">
        <v>75</v>
      </c>
    </row>
    <row r="24" spans="1:19" x14ac:dyDescent="0.35">
      <c r="A24" s="53" t="s">
        <v>76</v>
      </c>
      <c r="B24" s="53"/>
      <c r="C24" s="53"/>
      <c r="D24" s="53"/>
      <c r="E24" s="53"/>
      <c r="F24" s="53"/>
      <c r="G24" s="43">
        <f>SUM(H24:S24)</f>
        <v>0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19" x14ac:dyDescent="0.35">
      <c r="A25" s="53" t="s">
        <v>77</v>
      </c>
      <c r="B25" s="53"/>
      <c r="C25" s="53"/>
      <c r="D25" s="53"/>
      <c r="E25" s="53"/>
      <c r="F25" s="53"/>
      <c r="G25" s="43">
        <f>SUM(H25:S25)</f>
        <v>0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26" spans="1:19" ht="15" thickBot="1" x14ac:dyDescent="0.4">
      <c r="A26" s="55"/>
      <c r="B26" s="55"/>
      <c r="C26" s="55"/>
      <c r="D26" s="55"/>
      <c r="E26" s="55"/>
      <c r="F26" s="55"/>
      <c r="G26" s="26">
        <f>ROUND(SUM(G24:G25),-0.2)</f>
        <v>0</v>
      </c>
      <c r="H26" s="44">
        <f t="shared" ref="H26:S26" si="0">ROUND(SUM(H24:H25),0)</f>
        <v>0</v>
      </c>
      <c r="I26" s="44">
        <f t="shared" si="0"/>
        <v>0</v>
      </c>
      <c r="J26" s="44">
        <f t="shared" si="0"/>
        <v>0</v>
      </c>
      <c r="K26" s="44">
        <f t="shared" si="0"/>
        <v>0</v>
      </c>
      <c r="L26" s="44">
        <f t="shared" si="0"/>
        <v>0</v>
      </c>
      <c r="M26" s="44">
        <f t="shared" si="0"/>
        <v>0</v>
      </c>
      <c r="N26" s="44">
        <f t="shared" si="0"/>
        <v>0</v>
      </c>
      <c r="O26" s="44">
        <f t="shared" si="0"/>
        <v>0</v>
      </c>
      <c r="P26" s="44">
        <f t="shared" si="0"/>
        <v>0</v>
      </c>
      <c r="Q26" s="44">
        <f t="shared" si="0"/>
        <v>0</v>
      </c>
      <c r="R26" s="44">
        <f t="shared" si="0"/>
        <v>0</v>
      </c>
      <c r="S26" s="44">
        <f t="shared" si="0"/>
        <v>0</v>
      </c>
    </row>
    <row r="27" spans="1:19" x14ac:dyDescent="0.35">
      <c r="A27" s="59" t="s">
        <v>3</v>
      </c>
      <c r="B27" s="59"/>
      <c r="C27" s="59"/>
      <c r="D27" s="59"/>
      <c r="E27" s="39"/>
      <c r="F27" s="38" t="s">
        <v>4</v>
      </c>
      <c r="G27" s="28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</row>
    <row r="28" spans="1:19" x14ac:dyDescent="0.35">
      <c r="A28" s="53" t="s">
        <v>5</v>
      </c>
      <c r="B28" s="53"/>
      <c r="C28" s="53"/>
      <c r="D28" s="53"/>
      <c r="E28" s="37" t="s">
        <v>32</v>
      </c>
      <c r="F28" s="46">
        <f>SUM(H28:S28)</f>
        <v>0</v>
      </c>
      <c r="G28" s="29" t="str">
        <f>IF(F28&gt;0,ROUND(F28,-0.2),"")</f>
        <v/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spans="1:19" x14ac:dyDescent="0.35">
      <c r="A29" s="53" t="s">
        <v>6</v>
      </c>
      <c r="B29" s="53"/>
      <c r="C29" s="53"/>
      <c r="D29" s="53"/>
      <c r="E29" s="37" t="s">
        <v>33</v>
      </c>
      <c r="F29" s="46">
        <f t="shared" ref="F29:F46" si="1">SUM(H29:S29)</f>
        <v>0</v>
      </c>
      <c r="G29" s="29" t="str">
        <f t="shared" ref="G29:G47" si="2">IF(F29&gt;0,ROUND(F29,-0.2),"")</f>
        <v/>
      </c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</row>
    <row r="30" spans="1:19" x14ac:dyDescent="0.35">
      <c r="A30" s="56" t="s">
        <v>23</v>
      </c>
      <c r="B30" s="57"/>
      <c r="C30" s="57"/>
      <c r="D30" s="58"/>
      <c r="E30" s="21" t="s">
        <v>34</v>
      </c>
      <c r="F30" s="46">
        <f t="shared" si="1"/>
        <v>0</v>
      </c>
      <c r="G30" s="29" t="str">
        <f t="shared" si="2"/>
        <v/>
      </c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</row>
    <row r="31" spans="1:19" x14ac:dyDescent="0.35">
      <c r="A31" s="53" t="s">
        <v>7</v>
      </c>
      <c r="B31" s="53"/>
      <c r="C31" s="53"/>
      <c r="D31" s="53"/>
      <c r="E31" s="37" t="s">
        <v>35</v>
      </c>
      <c r="F31" s="46">
        <f t="shared" si="1"/>
        <v>0</v>
      </c>
      <c r="G31" s="29" t="str">
        <f t="shared" si="2"/>
        <v/>
      </c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</row>
    <row r="32" spans="1:19" x14ac:dyDescent="0.35">
      <c r="A32" s="53" t="s">
        <v>8</v>
      </c>
      <c r="B32" s="53"/>
      <c r="C32" s="53"/>
      <c r="D32" s="53"/>
      <c r="E32" s="37" t="s">
        <v>36</v>
      </c>
      <c r="F32" s="46">
        <f t="shared" si="1"/>
        <v>0</v>
      </c>
      <c r="G32" s="29" t="str">
        <f t="shared" si="2"/>
        <v/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</row>
    <row r="33" spans="1:19" x14ac:dyDescent="0.35">
      <c r="A33" s="53" t="s">
        <v>9</v>
      </c>
      <c r="B33" s="53"/>
      <c r="C33" s="53"/>
      <c r="D33" s="53"/>
      <c r="E33" s="37" t="s">
        <v>37</v>
      </c>
      <c r="F33" s="46">
        <f t="shared" si="1"/>
        <v>0</v>
      </c>
      <c r="G33" s="29" t="str">
        <f t="shared" si="2"/>
        <v/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</row>
    <row r="34" spans="1:19" x14ac:dyDescent="0.35">
      <c r="A34" s="53" t="s">
        <v>10</v>
      </c>
      <c r="B34" s="53"/>
      <c r="C34" s="53"/>
      <c r="D34" s="53"/>
      <c r="E34" s="37" t="s">
        <v>38</v>
      </c>
      <c r="F34" s="46">
        <f t="shared" si="1"/>
        <v>0</v>
      </c>
      <c r="G34" s="29" t="str">
        <f t="shared" si="2"/>
        <v/>
      </c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</row>
    <row r="35" spans="1:19" x14ac:dyDescent="0.35">
      <c r="A35" s="53" t="s">
        <v>11</v>
      </c>
      <c r="B35" s="53"/>
      <c r="C35" s="53"/>
      <c r="D35" s="53"/>
      <c r="E35" s="37" t="s">
        <v>39</v>
      </c>
      <c r="F35" s="46">
        <f t="shared" si="1"/>
        <v>0</v>
      </c>
      <c r="G35" s="29" t="str">
        <f t="shared" si="2"/>
        <v/>
      </c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</row>
    <row r="36" spans="1:19" x14ac:dyDescent="0.35">
      <c r="A36" s="53" t="s">
        <v>12</v>
      </c>
      <c r="B36" s="53"/>
      <c r="C36" s="53"/>
      <c r="D36" s="53"/>
      <c r="E36" s="37" t="s">
        <v>40</v>
      </c>
      <c r="F36" s="46">
        <f t="shared" si="1"/>
        <v>0</v>
      </c>
      <c r="G36" s="29">
        <f>ROUND(F36,-0.2)</f>
        <v>0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</row>
    <row r="37" spans="1:19" x14ac:dyDescent="0.35">
      <c r="A37" s="53" t="s">
        <v>13</v>
      </c>
      <c r="B37" s="53"/>
      <c r="C37" s="53"/>
      <c r="D37" s="53"/>
      <c r="E37" s="37" t="s">
        <v>41</v>
      </c>
      <c r="F37" s="46">
        <f t="shared" si="1"/>
        <v>0</v>
      </c>
      <c r="G37" s="29" t="str">
        <f t="shared" si="2"/>
        <v/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</row>
    <row r="38" spans="1:19" x14ac:dyDescent="0.35">
      <c r="A38" s="53" t="s">
        <v>14</v>
      </c>
      <c r="B38" s="53"/>
      <c r="C38" s="53"/>
      <c r="D38" s="53"/>
      <c r="E38" s="37" t="s">
        <v>42</v>
      </c>
      <c r="F38" s="46">
        <f t="shared" si="1"/>
        <v>0</v>
      </c>
      <c r="G38" s="29" t="str">
        <f t="shared" si="2"/>
        <v/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</row>
    <row r="39" spans="1:19" x14ac:dyDescent="0.35">
      <c r="A39" s="53" t="s">
        <v>15</v>
      </c>
      <c r="B39" s="53"/>
      <c r="C39" s="53"/>
      <c r="D39" s="53"/>
      <c r="E39" s="37" t="s">
        <v>43</v>
      </c>
      <c r="F39" s="46">
        <f t="shared" si="1"/>
        <v>0</v>
      </c>
      <c r="G39" s="29" t="str">
        <f t="shared" si="2"/>
        <v/>
      </c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</row>
    <row r="40" spans="1:19" x14ac:dyDescent="0.35">
      <c r="A40" s="53" t="s">
        <v>16</v>
      </c>
      <c r="B40" s="53"/>
      <c r="C40" s="53"/>
      <c r="D40" s="53"/>
      <c r="E40" s="37" t="s">
        <v>44</v>
      </c>
      <c r="F40" s="46">
        <f t="shared" si="1"/>
        <v>0</v>
      </c>
      <c r="G40" s="29" t="str">
        <f t="shared" si="2"/>
        <v/>
      </c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</row>
    <row r="41" spans="1:19" x14ac:dyDescent="0.35">
      <c r="A41" s="53" t="s">
        <v>17</v>
      </c>
      <c r="B41" s="53"/>
      <c r="C41" s="53"/>
      <c r="D41" s="53"/>
      <c r="E41" s="37" t="s">
        <v>45</v>
      </c>
      <c r="F41" s="46">
        <f t="shared" si="1"/>
        <v>0</v>
      </c>
      <c r="G41" s="29" t="str">
        <f t="shared" si="2"/>
        <v/>
      </c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</row>
    <row r="42" spans="1:19" x14ac:dyDescent="0.35">
      <c r="A42" s="56" t="s">
        <v>31</v>
      </c>
      <c r="B42" s="57"/>
      <c r="C42" s="57"/>
      <c r="D42" s="58"/>
      <c r="E42" s="21" t="s">
        <v>46</v>
      </c>
      <c r="F42" s="46">
        <f t="shared" si="1"/>
        <v>0</v>
      </c>
      <c r="G42" s="29">
        <f>ROUND(F42,-0.2)</f>
        <v>0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</row>
    <row r="43" spans="1:19" x14ac:dyDescent="0.35">
      <c r="A43" s="53" t="s">
        <v>18</v>
      </c>
      <c r="B43" s="53"/>
      <c r="C43" s="53"/>
      <c r="D43" s="53"/>
      <c r="E43" s="37" t="s">
        <v>47</v>
      </c>
      <c r="F43" s="46">
        <f t="shared" si="1"/>
        <v>0</v>
      </c>
      <c r="G43" s="29" t="str">
        <f t="shared" si="2"/>
        <v/>
      </c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</row>
    <row r="44" spans="1:19" x14ac:dyDescent="0.35">
      <c r="A44" s="53" t="s">
        <v>19</v>
      </c>
      <c r="B44" s="53"/>
      <c r="C44" s="53"/>
      <c r="D44" s="53"/>
      <c r="E44" s="37" t="s">
        <v>48</v>
      </c>
      <c r="F44" s="46">
        <f t="shared" si="1"/>
        <v>0</v>
      </c>
      <c r="G44" s="29" t="str">
        <f t="shared" si="2"/>
        <v/>
      </c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</row>
    <row r="45" spans="1:19" x14ac:dyDescent="0.35">
      <c r="A45" s="53" t="s">
        <v>20</v>
      </c>
      <c r="B45" s="53"/>
      <c r="C45" s="53"/>
      <c r="D45" s="53"/>
      <c r="E45" s="37" t="s">
        <v>49</v>
      </c>
      <c r="F45" s="46">
        <f t="shared" si="1"/>
        <v>0</v>
      </c>
      <c r="G45" s="29" t="str">
        <f t="shared" si="2"/>
        <v/>
      </c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</row>
    <row r="46" spans="1:19" x14ac:dyDescent="0.35">
      <c r="A46" s="53" t="s">
        <v>21</v>
      </c>
      <c r="B46" s="53"/>
      <c r="C46" s="53"/>
      <c r="D46" s="53"/>
      <c r="E46" s="37" t="s">
        <v>50</v>
      </c>
      <c r="F46" s="46">
        <f t="shared" si="1"/>
        <v>0</v>
      </c>
      <c r="G46" s="29" t="str">
        <f t="shared" si="2"/>
        <v/>
      </c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</row>
    <row r="47" spans="1:19" x14ac:dyDescent="0.35">
      <c r="A47" s="54"/>
      <c r="B47" s="54"/>
      <c r="C47" s="54"/>
      <c r="D47" s="54"/>
      <c r="E47" s="37"/>
      <c r="F47" s="46"/>
      <c r="G47" s="29" t="str">
        <f t="shared" si="2"/>
        <v/>
      </c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</row>
    <row r="48" spans="1:19" ht="15" thickBot="1" x14ac:dyDescent="0.4">
      <c r="A48" s="55"/>
      <c r="B48" s="55"/>
      <c r="C48" s="55"/>
      <c r="D48" s="55"/>
      <c r="E48" s="38"/>
      <c r="F48" s="11"/>
      <c r="G48" s="26">
        <f t="shared" ref="G48:S48" si="3">SUM(G28:G47)</f>
        <v>0</v>
      </c>
      <c r="H48" s="44">
        <f t="shared" si="3"/>
        <v>0</v>
      </c>
      <c r="I48" s="44">
        <f t="shared" si="3"/>
        <v>0</v>
      </c>
      <c r="J48" s="44">
        <f t="shared" si="3"/>
        <v>0</v>
      </c>
      <c r="K48" s="44">
        <f t="shared" si="3"/>
        <v>0</v>
      </c>
      <c r="L48" s="44">
        <f t="shared" si="3"/>
        <v>0</v>
      </c>
      <c r="M48" s="44">
        <f t="shared" si="3"/>
        <v>0</v>
      </c>
      <c r="N48" s="44">
        <f t="shared" si="3"/>
        <v>0</v>
      </c>
      <c r="O48" s="44">
        <f t="shared" si="3"/>
        <v>0</v>
      </c>
      <c r="P48" s="44">
        <f t="shared" si="3"/>
        <v>0</v>
      </c>
      <c r="Q48" s="44">
        <f t="shared" si="3"/>
        <v>0</v>
      </c>
      <c r="R48" s="44">
        <f t="shared" si="3"/>
        <v>0</v>
      </c>
      <c r="S48" s="44">
        <f t="shared" si="3"/>
        <v>0</v>
      </c>
    </row>
    <row r="49" spans="1:19" x14ac:dyDescent="0.35">
      <c r="A49" s="30"/>
      <c r="B49" s="30"/>
      <c r="C49" s="30"/>
      <c r="D49" s="30"/>
      <c r="E49" s="30"/>
      <c r="F49" s="30"/>
      <c r="G49" s="30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</row>
    <row r="50" spans="1:19" ht="15" thickBot="1" x14ac:dyDescent="0.4">
      <c r="A50" s="51" t="s">
        <v>22</v>
      </c>
      <c r="B50" s="51"/>
      <c r="C50" s="51"/>
      <c r="D50" s="51"/>
      <c r="E50" s="36"/>
      <c r="F50" s="11"/>
      <c r="G50" s="31">
        <f>G26-G48</f>
        <v>0</v>
      </c>
      <c r="H50" s="47">
        <f t="shared" ref="H50:S50" si="4">+H26-H48</f>
        <v>0</v>
      </c>
      <c r="I50" s="47">
        <f t="shared" si="4"/>
        <v>0</v>
      </c>
      <c r="J50" s="47">
        <f t="shared" si="4"/>
        <v>0</v>
      </c>
      <c r="K50" s="47">
        <f t="shared" si="4"/>
        <v>0</v>
      </c>
      <c r="L50" s="47">
        <f t="shared" si="4"/>
        <v>0</v>
      </c>
      <c r="M50" s="47">
        <f t="shared" si="4"/>
        <v>0</v>
      </c>
      <c r="N50" s="47">
        <f t="shared" si="4"/>
        <v>0</v>
      </c>
      <c r="O50" s="47">
        <f t="shared" si="4"/>
        <v>0</v>
      </c>
      <c r="P50" s="47">
        <f t="shared" si="4"/>
        <v>0</v>
      </c>
      <c r="Q50" s="47">
        <f t="shared" si="4"/>
        <v>0</v>
      </c>
      <c r="R50" s="47">
        <f t="shared" si="4"/>
        <v>0</v>
      </c>
      <c r="S50" s="47">
        <f t="shared" si="4"/>
        <v>0</v>
      </c>
    </row>
    <row r="51" spans="1:19" ht="15" thickTop="1" x14ac:dyDescent="0.35"/>
    <row r="52" spans="1:19" x14ac:dyDescent="0.35">
      <c r="A52" s="73" t="s">
        <v>58</v>
      </c>
      <c r="B52" s="73"/>
      <c r="C52" s="73"/>
      <c r="D52" s="73"/>
      <c r="E52" s="73"/>
      <c r="F52" s="73"/>
      <c r="G52" s="34" t="s">
        <v>0</v>
      </c>
    </row>
    <row r="53" spans="1:19" x14ac:dyDescent="0.35">
      <c r="A53" s="53" t="s">
        <v>59</v>
      </c>
      <c r="B53" s="53"/>
      <c r="C53" s="53"/>
      <c r="D53" s="53"/>
      <c r="E53" s="53"/>
      <c r="F53" s="53"/>
      <c r="G53" s="48">
        <f>+G26</f>
        <v>0</v>
      </c>
    </row>
    <row r="54" spans="1:19" x14ac:dyDescent="0.35">
      <c r="A54" s="53" t="s">
        <v>60</v>
      </c>
      <c r="B54" s="53"/>
      <c r="C54" s="53"/>
      <c r="D54" s="53"/>
      <c r="E54" s="53"/>
      <c r="F54" s="53"/>
      <c r="G54" s="48">
        <f>+G36</f>
        <v>0</v>
      </c>
    </row>
    <row r="55" spans="1:19" x14ac:dyDescent="0.35">
      <c r="A55" s="53" t="s">
        <v>61</v>
      </c>
      <c r="B55" s="53"/>
      <c r="C55" s="53"/>
      <c r="D55" s="53"/>
      <c r="E55" s="53"/>
      <c r="F55" s="53"/>
      <c r="G55" s="48">
        <f>+G42</f>
        <v>0</v>
      </c>
    </row>
    <row r="56" spans="1:19" x14ac:dyDescent="0.35">
      <c r="A56" s="53" t="s">
        <v>62</v>
      </c>
      <c r="B56" s="53"/>
      <c r="C56" s="53"/>
      <c r="D56" s="53"/>
      <c r="E56" s="53"/>
      <c r="F56" s="53"/>
      <c r="G56" s="48">
        <f>+G48-G54-G55</f>
        <v>0</v>
      </c>
    </row>
    <row r="57" spans="1:19" ht="15" thickBot="1" x14ac:dyDescent="0.4">
      <c r="A57" s="74" t="s">
        <v>63</v>
      </c>
      <c r="B57" s="74"/>
      <c r="C57" s="74"/>
      <c r="D57" s="74"/>
      <c r="E57" s="74"/>
      <c r="F57" s="74"/>
      <c r="G57" s="26">
        <f>+G53-G54-G55-G56</f>
        <v>0</v>
      </c>
    </row>
  </sheetData>
  <mergeCells count="44">
    <mergeCell ref="A23:F23"/>
    <mergeCell ref="F2:G2"/>
    <mergeCell ref="F4:G4"/>
    <mergeCell ref="F6:G6"/>
    <mergeCell ref="F8:G8"/>
    <mergeCell ref="A10:G10"/>
    <mergeCell ref="A11:G11"/>
    <mergeCell ref="A12:B12"/>
    <mergeCell ref="C12:G12"/>
    <mergeCell ref="A13:G13"/>
    <mergeCell ref="B21:C21"/>
    <mergeCell ref="A22:F22"/>
    <mergeCell ref="A35:D35"/>
    <mergeCell ref="A24:F24"/>
    <mergeCell ref="A25:F25"/>
    <mergeCell ref="A26:F26"/>
    <mergeCell ref="A27:D27"/>
    <mergeCell ref="A28:D28"/>
    <mergeCell ref="A29:D29"/>
    <mergeCell ref="A30:D30"/>
    <mergeCell ref="A31:D31"/>
    <mergeCell ref="A32:D32"/>
    <mergeCell ref="A33:D33"/>
    <mergeCell ref="A34:D34"/>
    <mergeCell ref="A47:D47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56:F56"/>
    <mergeCell ref="A57:F57"/>
    <mergeCell ref="A48:D48"/>
    <mergeCell ref="A50:D50"/>
    <mergeCell ref="A52:F52"/>
    <mergeCell ref="A53:F53"/>
    <mergeCell ref="A54:F54"/>
    <mergeCell ref="A55:F55"/>
  </mergeCells>
  <pageMargins left="0.7" right="0.7" top="0.75" bottom="0.75" header="0.3" footer="0.3"/>
  <ignoredErrors>
    <ignoredError sqref="G42 G36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Rental Property Summary</vt:lpstr>
      <vt:lpstr>Rental Summary Monthly</vt:lpstr>
      <vt:lpstr>'Rental Property Summary'!Print_Area</vt:lpstr>
    </vt:vector>
  </TitlesOfParts>
  <Company>Acer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Roz Adair</cp:lastModifiedBy>
  <cp:lastPrinted>2015-04-28T23:55:24Z</cp:lastPrinted>
  <dcterms:created xsi:type="dcterms:W3CDTF">2009-02-20T04:48:42Z</dcterms:created>
  <dcterms:modified xsi:type="dcterms:W3CDTF">2019-01-09T21:48:52Z</dcterms:modified>
</cp:coreProperties>
</file>