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Bell - Darryn &amp; Joy SMSF\2021\Vouchers\"/>
    </mc:Choice>
  </mc:AlternateContent>
  <xr:revisionPtr revIDLastSave="0" documentId="8_{8D5BB45A-9051-4ADA-B3D3-F36913E83E1D}" xr6:coauthVersionLast="47" xr6:coauthVersionMax="47" xr10:uidLastSave="{00000000-0000-0000-0000-000000000000}"/>
  <bookViews>
    <workbookView xWindow="28680" yWindow="-120" windowWidth="29040" windowHeight="15840" xr2:uid="{8AAEB27D-8781-48BD-BC22-7A71F90D07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B25" i="1"/>
  <c r="D25" i="1"/>
  <c r="F25" i="1"/>
  <c r="C25" i="1"/>
  <c r="H11" i="1"/>
  <c r="B12" i="1" s="1"/>
  <c r="H12" i="1" s="1"/>
  <c r="B13" i="1" s="1"/>
  <c r="H13" i="1" s="1"/>
  <c r="B14" i="1" s="1"/>
  <c r="H14" i="1" s="1"/>
  <c r="B15" i="1" s="1"/>
  <c r="H15" i="1" s="1"/>
  <c r="B16" i="1" s="1"/>
  <c r="H16" i="1" s="1"/>
  <c r="B17" i="1" s="1"/>
  <c r="H17" i="1" s="1"/>
  <c r="B18" i="1" s="1"/>
  <c r="H18" i="1" s="1"/>
  <c r="B19" i="1" s="1"/>
  <c r="H19" i="1" s="1"/>
  <c r="B20" i="1" s="1"/>
  <c r="H20" i="1" s="1"/>
  <c r="B21" i="1" s="1"/>
  <c r="H21" i="1" s="1"/>
  <c r="B22" i="1" s="1"/>
  <c r="H22" i="1" s="1"/>
  <c r="B23" i="1" s="1"/>
  <c r="H23" i="1" s="1"/>
  <c r="B11" i="1"/>
  <c r="H10" i="1"/>
</calcChain>
</file>

<file path=xl/sharedStrings.xml><?xml version="1.0" encoding="utf-8"?>
<sst xmlns="http://schemas.openxmlformats.org/spreadsheetml/2006/main" count="12" uniqueCount="12">
  <si>
    <t>Bell Superannuation</t>
  </si>
  <si>
    <t>MORTGAGE LOAN</t>
  </si>
  <si>
    <t>Date</t>
  </si>
  <si>
    <t>Open</t>
  </si>
  <si>
    <t>Balance</t>
  </si>
  <si>
    <t>Interest</t>
  </si>
  <si>
    <t>Bank</t>
  </si>
  <si>
    <t>Fees</t>
  </si>
  <si>
    <t>Payments</t>
  </si>
  <si>
    <t>Closing Balance</t>
  </si>
  <si>
    <t>Journal 3</t>
  </si>
  <si>
    <t>Yeat ended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</si>
</sst>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[$-C09]dd\-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165" fontId="0" fillId="0" borderId="0" xfId="1" applyNumberFormat="1" applyFont="1"/>
    <xf numFmtId="43" fontId="0" fillId="0" borderId="1" xfId="1" applyFont="1" applyBorder="1"/>
    <xf numFmtId="43" fontId="0" fillId="2" borderId="1" xfId="1" applyFont="1" applyFill="1" applyBorder="1"/>
    <xf numFmtId="43" fontId="2" fillId="0" borderId="0" xfId="1" applyFont="1"/>
    <xf numFmtId="43" fontId="3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AC72C-E20A-48FE-AE55-2C2F3373C597}">
  <sheetPr>
    <pageSetUpPr fitToPage="1"/>
  </sheetPr>
  <dimension ref="A2:H26"/>
  <sheetViews>
    <sheetView tabSelected="1" workbookViewId="0">
      <selection activeCell="A2" sqref="A2:I25"/>
    </sheetView>
  </sheetViews>
  <sheetFormatPr defaultRowHeight="15" x14ac:dyDescent="0.25"/>
  <cols>
    <col min="1" max="1" width="9.85546875" style="2" bestFit="1" customWidth="1"/>
    <col min="2" max="2" width="11.5703125" style="1" bestFit="1" customWidth="1"/>
    <col min="3" max="3" width="11.5703125" style="1" customWidth="1"/>
    <col min="4" max="5" width="9.140625" style="1"/>
    <col min="6" max="6" width="10.28515625" style="1" customWidth="1"/>
    <col min="7" max="7" width="9.140625" style="1"/>
    <col min="8" max="8" width="11.5703125" style="1" bestFit="1" customWidth="1"/>
    <col min="9" max="16384" width="9.140625" style="1"/>
  </cols>
  <sheetData>
    <row r="2" spans="1:8" x14ac:dyDescent="0.25">
      <c r="B2" s="5" t="s">
        <v>0</v>
      </c>
    </row>
    <row r="3" spans="1:8" ht="18.75" x14ac:dyDescent="0.3">
      <c r="B3" s="5" t="s">
        <v>11</v>
      </c>
      <c r="E3" s="6" t="s">
        <v>10</v>
      </c>
    </row>
    <row r="4" spans="1:8" x14ac:dyDescent="0.25">
      <c r="B4" s="5" t="s">
        <v>1</v>
      </c>
    </row>
    <row r="7" spans="1:8" x14ac:dyDescent="0.25">
      <c r="A7" s="2" t="s">
        <v>2</v>
      </c>
      <c r="B7" s="1" t="s">
        <v>3</v>
      </c>
      <c r="D7" s="1" t="s">
        <v>6</v>
      </c>
      <c r="F7" s="1" t="s">
        <v>8</v>
      </c>
      <c r="H7" s="1" t="s">
        <v>9</v>
      </c>
    </row>
    <row r="8" spans="1:8" x14ac:dyDescent="0.25">
      <c r="B8" s="1" t="s">
        <v>4</v>
      </c>
      <c r="C8" s="1" t="s">
        <v>5</v>
      </c>
      <c r="D8" s="1" t="s">
        <v>7</v>
      </c>
    </row>
    <row r="10" spans="1:8" x14ac:dyDescent="0.25">
      <c r="A10" s="2">
        <v>44013</v>
      </c>
      <c r="B10" s="1">
        <v>201526.96</v>
      </c>
      <c r="H10" s="1">
        <f>B10+C10+D10-F10</f>
        <v>201526.96</v>
      </c>
    </row>
    <row r="11" spans="1:8" x14ac:dyDescent="0.25">
      <c r="A11" s="2">
        <v>44043</v>
      </c>
      <c r="B11" s="1">
        <f>H10</f>
        <v>201526.96</v>
      </c>
      <c r="C11" s="1">
        <v>972.3</v>
      </c>
      <c r="D11" s="1">
        <v>12</v>
      </c>
      <c r="F11" s="1">
        <v>1279</v>
      </c>
      <c r="H11" s="1">
        <f>B11+C11+D11-F11</f>
        <v>201232.25999999998</v>
      </c>
    </row>
    <row r="12" spans="1:8" x14ac:dyDescent="0.25">
      <c r="A12" s="2">
        <v>44074</v>
      </c>
      <c r="B12" s="1">
        <f t="shared" ref="B12:B38" si="0">H11</f>
        <v>201232.25999999998</v>
      </c>
      <c r="C12" s="1">
        <v>1003.24</v>
      </c>
      <c r="D12" s="1">
        <v>12</v>
      </c>
      <c r="F12" s="1">
        <v>1279</v>
      </c>
      <c r="H12" s="1">
        <f t="shared" ref="H12:H38" si="1">B12+C12+D12-F12</f>
        <v>200968.49999999997</v>
      </c>
    </row>
    <row r="13" spans="1:8" x14ac:dyDescent="0.25">
      <c r="A13" s="2">
        <v>44104</v>
      </c>
      <c r="B13" s="1">
        <f t="shared" si="0"/>
        <v>200968.49999999997</v>
      </c>
      <c r="C13" s="1">
        <v>1001.92</v>
      </c>
      <c r="D13" s="1">
        <v>12</v>
      </c>
      <c r="F13" s="1">
        <v>1279</v>
      </c>
      <c r="H13" s="1">
        <f t="shared" si="1"/>
        <v>200703.41999999998</v>
      </c>
    </row>
    <row r="14" spans="1:8" x14ac:dyDescent="0.25">
      <c r="A14" s="2">
        <v>44135</v>
      </c>
      <c r="B14" s="1">
        <f t="shared" si="0"/>
        <v>200703.41999999998</v>
      </c>
      <c r="C14" s="1">
        <v>968.33</v>
      </c>
      <c r="D14" s="1">
        <v>12</v>
      </c>
      <c r="F14" s="1">
        <v>1279</v>
      </c>
      <c r="H14" s="1">
        <f t="shared" si="1"/>
        <v>200404.74999999997</v>
      </c>
    </row>
    <row r="15" spans="1:8" x14ac:dyDescent="0.25">
      <c r="A15" s="2">
        <v>44165</v>
      </c>
      <c r="B15" s="1">
        <f t="shared" si="0"/>
        <v>200404.74999999997</v>
      </c>
      <c r="C15" s="1">
        <v>999.11</v>
      </c>
      <c r="D15" s="1">
        <v>12</v>
      </c>
      <c r="F15" s="1">
        <v>1279</v>
      </c>
      <c r="H15" s="1">
        <f t="shared" si="1"/>
        <v>200136.85999999996</v>
      </c>
    </row>
    <row r="16" spans="1:8" x14ac:dyDescent="0.25">
      <c r="A16" s="2">
        <v>44196</v>
      </c>
      <c r="B16" s="1">
        <f t="shared" si="0"/>
        <v>200136.85999999996</v>
      </c>
      <c r="C16" s="1">
        <v>965.59</v>
      </c>
      <c r="D16" s="1">
        <v>12</v>
      </c>
      <c r="F16" s="1">
        <v>1279</v>
      </c>
      <c r="H16" s="1">
        <f t="shared" si="1"/>
        <v>199835.44999999995</v>
      </c>
    </row>
    <row r="17" spans="1:8" x14ac:dyDescent="0.25">
      <c r="A17" s="2">
        <v>44227</v>
      </c>
      <c r="B17" s="1">
        <f t="shared" si="0"/>
        <v>199835.44999999995</v>
      </c>
      <c r="C17" s="1">
        <v>996.28</v>
      </c>
      <c r="D17" s="1">
        <v>12</v>
      </c>
      <c r="F17" s="1">
        <v>1279</v>
      </c>
      <c r="H17" s="1">
        <f t="shared" si="1"/>
        <v>199564.72999999995</v>
      </c>
    </row>
    <row r="18" spans="1:8" x14ac:dyDescent="0.25">
      <c r="A18" s="2">
        <v>44255</v>
      </c>
      <c r="B18" s="1">
        <f t="shared" si="0"/>
        <v>199564.72999999995</v>
      </c>
      <c r="C18" s="1">
        <v>994.93</v>
      </c>
      <c r="D18" s="1">
        <v>12</v>
      </c>
      <c r="F18" s="1">
        <v>1279</v>
      </c>
      <c r="H18" s="1">
        <f t="shared" si="1"/>
        <v>199292.65999999995</v>
      </c>
    </row>
    <row r="19" spans="1:8" x14ac:dyDescent="0.25">
      <c r="A19" s="2">
        <v>44286</v>
      </c>
      <c r="B19" s="1">
        <f t="shared" si="0"/>
        <v>199292.65999999995</v>
      </c>
      <c r="C19" s="1">
        <v>897.42</v>
      </c>
      <c r="D19" s="1">
        <v>12</v>
      </c>
      <c r="F19" s="1">
        <v>1279</v>
      </c>
      <c r="H19" s="1">
        <f t="shared" si="1"/>
        <v>198923.07999999996</v>
      </c>
    </row>
    <row r="20" spans="1:8" x14ac:dyDescent="0.25">
      <c r="A20" s="2">
        <v>44316</v>
      </c>
      <c r="B20" s="1">
        <f t="shared" si="0"/>
        <v>198923.07999999996</v>
      </c>
      <c r="C20" s="1">
        <v>991.73</v>
      </c>
      <c r="D20" s="1">
        <v>12</v>
      </c>
      <c r="F20" s="1">
        <v>1279</v>
      </c>
      <c r="H20" s="1">
        <f t="shared" si="1"/>
        <v>198647.80999999997</v>
      </c>
    </row>
    <row r="21" spans="1:8" x14ac:dyDescent="0.25">
      <c r="A21" s="2">
        <v>44347</v>
      </c>
      <c r="B21" s="1">
        <f t="shared" si="0"/>
        <v>198647.80999999997</v>
      </c>
      <c r="C21" s="1">
        <v>958.41</v>
      </c>
      <c r="D21" s="1">
        <v>12</v>
      </c>
      <c r="F21" s="1">
        <v>1279</v>
      </c>
      <c r="H21" s="1">
        <f t="shared" si="1"/>
        <v>198339.21999999997</v>
      </c>
    </row>
    <row r="22" spans="1:8" x14ac:dyDescent="0.25">
      <c r="A22" s="2">
        <v>44377</v>
      </c>
      <c r="B22" s="1">
        <f t="shared" si="0"/>
        <v>198339.21999999997</v>
      </c>
      <c r="C22" s="1">
        <v>988.82</v>
      </c>
      <c r="D22" s="1">
        <v>12</v>
      </c>
      <c r="F22" s="1">
        <v>1279</v>
      </c>
      <c r="H22" s="1">
        <f t="shared" si="1"/>
        <v>198061.03999999998</v>
      </c>
    </row>
    <row r="23" spans="1:8" x14ac:dyDescent="0.25">
      <c r="B23" s="1">
        <f t="shared" si="0"/>
        <v>198061.03999999998</v>
      </c>
      <c r="H23" s="1">
        <f t="shared" si="1"/>
        <v>198061.03999999998</v>
      </c>
    </row>
    <row r="25" spans="1:8" ht="15.75" thickBot="1" x14ac:dyDescent="0.3">
      <c r="B25" s="1">
        <f>B10</f>
        <v>201526.96</v>
      </c>
      <c r="C25" s="3">
        <f>SUM(C10:C24)</f>
        <v>11738.079999999998</v>
      </c>
      <c r="D25" s="3">
        <f t="shared" ref="D25:F25" si="2">SUM(D10:D24)</f>
        <v>144</v>
      </c>
      <c r="F25" s="3">
        <f t="shared" si="2"/>
        <v>15348</v>
      </c>
      <c r="H25" s="4">
        <f t="shared" si="1"/>
        <v>198061.03999999998</v>
      </c>
    </row>
    <row r="26" spans="1:8" ht="15.75" thickTop="1" x14ac:dyDescent="0.25"/>
  </sheetData>
  <printOptions horizontalCentered="1" verticalCentered="1"/>
  <pageMargins left="0.19685039370078741" right="0.19685039370078741" top="0.19685039370078741" bottom="0.19685039370078741" header="0.31496062992125984" footer="3.937007874015748E-2"/>
  <pageSetup paperSize="274" orientation="portrait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2021-09-25T11:41:15Z</cp:lastPrinted>
  <dcterms:created xsi:type="dcterms:W3CDTF">2021-09-25T11:27:30Z</dcterms:created>
  <dcterms:modified xsi:type="dcterms:W3CDTF">2021-09-25T11:41:25Z</dcterms:modified>
</cp:coreProperties>
</file>