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ttps://pinnacleaccountinggroup-my.sharepoint.com/personal/alex_tridentfinancial_com_au/Documents/Desktop/2023 SMSF - Ml Wong &amp; Sk Wong/"/>
    </mc:Choice>
  </mc:AlternateContent>
  <xr:revisionPtr revIDLastSave="87" documentId="11_F25DC773A252ABDACC104876A1DB60045ADE58EB" xr6:coauthVersionLast="47" xr6:coauthVersionMax="47" xr10:uidLastSave="{46399959-EAAF-4337-BBE5-54F63FE519C3}"/>
  <bookViews>
    <workbookView xWindow="-103" yWindow="-103" windowWidth="22149" windowHeight="11829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G3" i="1"/>
  <c r="E4" i="1"/>
  <c r="E5" i="1"/>
  <c r="G5" i="1" s="1"/>
  <c r="E6" i="1"/>
  <c r="G6" i="1" s="1"/>
  <c r="E7" i="1"/>
  <c r="G7" i="1" s="1"/>
  <c r="E8" i="1"/>
  <c r="G8" i="1" s="1"/>
  <c r="E9" i="1"/>
  <c r="G9" i="1" s="1"/>
  <c r="E3" i="1"/>
</calcChain>
</file>

<file path=xl/sharedStrings.xml><?xml version="1.0" encoding="utf-8"?>
<sst xmlns="http://schemas.openxmlformats.org/spreadsheetml/2006/main" count="16" uniqueCount="16">
  <si>
    <t>Shares</t>
  </si>
  <si>
    <t>X0056623612</t>
  </si>
  <si>
    <t>X0056858687</t>
  </si>
  <si>
    <t>ANZ</t>
  </si>
  <si>
    <t>CBA</t>
  </si>
  <si>
    <t>NAB</t>
  </si>
  <si>
    <t>TLS</t>
  </si>
  <si>
    <t>VUK</t>
  </si>
  <si>
    <t>WBC</t>
  </si>
  <si>
    <t xml:space="preserve"> </t>
  </si>
  <si>
    <t>JHG.ASX</t>
  </si>
  <si>
    <t>Closing Price [1]</t>
  </si>
  <si>
    <t>[1] Other Closing Prices - please refer to "Closing Price - XXX.png"</t>
  </si>
  <si>
    <r>
      <t>[1] Closing Prices for CBA, TLS and WBC - please refer to "</t>
    </r>
    <r>
      <rPr>
        <sz val="11"/>
        <color rgb="FFFF0000"/>
        <rFont val="Calibri"/>
        <family val="2"/>
        <scheme val="minor"/>
      </rPr>
      <t>77600 XXX.pdf</t>
    </r>
    <r>
      <rPr>
        <sz val="11"/>
        <color theme="1"/>
        <rFont val="Calibri"/>
        <family val="2"/>
        <scheme val="minor"/>
      </rPr>
      <t>"</t>
    </r>
  </si>
  <si>
    <t>Total Units on Hand</t>
  </si>
  <si>
    <t>Total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</si>
</sst>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0" xfId="0" applyFill="1"/>
    <xf numFmtId="41" fontId="0" fillId="0" borderId="0" xfId="0" applyNumberFormat="1" applyFill="1"/>
    <xf numFmtId="0" fontId="2" fillId="0" borderId="0" xfId="0" applyFont="1" applyFill="1"/>
    <xf numFmtId="43" fontId="0" fillId="0" borderId="0" xfId="0" applyNumberFormat="1" applyFill="1"/>
    <xf numFmtId="43" fontId="1" fillId="0" borderId="0" xfId="0" applyNumberFormat="1" applyFont="1" applyFill="1"/>
    <xf numFmtId="43" fontId="3" fillId="0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4"/>
  <sheetViews>
    <sheetView tabSelected="1" zoomScale="130" zoomScaleNormal="130" workbookViewId="0">
      <selection activeCell="I6" sqref="I6"/>
    </sheetView>
  </sheetViews>
  <sheetFormatPr defaultRowHeight="14.6" x14ac:dyDescent="0.4"/>
  <cols>
    <col min="3" max="4" width="11.921875" bestFit="1" customWidth="1"/>
    <col min="5" max="5" width="17.4609375" bestFit="1" customWidth="1"/>
    <col min="6" max="6" width="14" bestFit="1" customWidth="1"/>
    <col min="7" max="7" width="12.53515625" bestFit="1" customWidth="1"/>
  </cols>
  <sheetData>
    <row r="2" spans="2:12" s="1" customFormat="1" x14ac:dyDescent="0.4">
      <c r="B2" s="4" t="s">
        <v>0</v>
      </c>
      <c r="C2" s="4" t="s">
        <v>1</v>
      </c>
      <c r="D2" s="4" t="s">
        <v>2</v>
      </c>
      <c r="E2" s="4" t="s">
        <v>14</v>
      </c>
      <c r="F2" s="4" t="s">
        <v>11</v>
      </c>
      <c r="G2" s="4" t="s">
        <v>15</v>
      </c>
    </row>
    <row r="3" spans="2:12" x14ac:dyDescent="0.4">
      <c r="B3" s="2" t="s">
        <v>3</v>
      </c>
      <c r="C3" s="3"/>
      <c r="D3" s="3">
        <v>5917</v>
      </c>
      <c r="E3" s="3">
        <f>C3+D3</f>
        <v>5917</v>
      </c>
      <c r="F3" s="5">
        <v>23.71</v>
      </c>
      <c r="G3" s="5">
        <f>E3*F3</f>
        <v>140292.07</v>
      </c>
    </row>
    <row r="4" spans="2:12" x14ac:dyDescent="0.4">
      <c r="B4" s="2" t="s">
        <v>4</v>
      </c>
      <c r="C4" s="3">
        <v>8354</v>
      </c>
      <c r="D4" s="3">
        <v>7850</v>
      </c>
      <c r="E4" s="3">
        <f t="shared" ref="E4:E9" si="0">C4+D4</f>
        <v>16204</v>
      </c>
      <c r="F4" s="6">
        <v>100.27</v>
      </c>
      <c r="G4" s="5">
        <f t="shared" ref="G4:G9" si="1">E4*F4</f>
        <v>1624775.0799999998</v>
      </c>
    </row>
    <row r="5" spans="2:12" x14ac:dyDescent="0.4">
      <c r="B5" s="2" t="s">
        <v>10</v>
      </c>
      <c r="C5" s="3">
        <v>93</v>
      </c>
      <c r="D5" s="3"/>
      <c r="E5" s="3">
        <f t="shared" si="0"/>
        <v>93</v>
      </c>
      <c r="F5" s="7">
        <v>41.35</v>
      </c>
      <c r="G5" s="5">
        <f t="shared" si="1"/>
        <v>3845.55</v>
      </c>
    </row>
    <row r="6" spans="2:12" x14ac:dyDescent="0.4">
      <c r="B6" s="2" t="s">
        <v>5</v>
      </c>
      <c r="C6" s="3">
        <v>0</v>
      </c>
      <c r="D6" s="3">
        <v>10891</v>
      </c>
      <c r="E6" s="3">
        <f t="shared" si="0"/>
        <v>10891</v>
      </c>
      <c r="F6" s="7">
        <v>26.37</v>
      </c>
      <c r="G6" s="5">
        <f t="shared" si="1"/>
        <v>287195.67</v>
      </c>
      <c r="L6" t="s">
        <v>9</v>
      </c>
    </row>
    <row r="7" spans="2:12" x14ac:dyDescent="0.4">
      <c r="B7" s="2" t="s">
        <v>6</v>
      </c>
      <c r="C7" s="3">
        <v>33899</v>
      </c>
      <c r="D7" s="3"/>
      <c r="E7" s="3">
        <f t="shared" si="0"/>
        <v>33899</v>
      </c>
      <c r="F7" s="6">
        <v>4.3</v>
      </c>
      <c r="G7" s="5">
        <f t="shared" si="1"/>
        <v>145765.69999999998</v>
      </c>
    </row>
    <row r="8" spans="2:12" x14ac:dyDescent="0.4">
      <c r="B8" s="2" t="s">
        <v>7</v>
      </c>
      <c r="C8" s="3"/>
      <c r="D8" s="3">
        <v>0</v>
      </c>
      <c r="E8" s="3">
        <f t="shared" si="0"/>
        <v>0</v>
      </c>
      <c r="F8" s="7">
        <v>2.85</v>
      </c>
      <c r="G8" s="5">
        <f t="shared" si="1"/>
        <v>0</v>
      </c>
    </row>
    <row r="9" spans="2:12" x14ac:dyDescent="0.4">
      <c r="B9" s="2" t="s">
        <v>8</v>
      </c>
      <c r="C9" s="3">
        <v>3150</v>
      </c>
      <c r="D9" s="3">
        <v>4290</v>
      </c>
      <c r="E9" s="3">
        <f t="shared" si="0"/>
        <v>7440</v>
      </c>
      <c r="F9" s="6">
        <v>21.34</v>
      </c>
      <c r="G9" s="5">
        <f t="shared" si="1"/>
        <v>158769.60000000001</v>
      </c>
    </row>
    <row r="13" spans="2:12" x14ac:dyDescent="0.4">
      <c r="C13" t="s">
        <v>13</v>
      </c>
    </row>
    <row r="14" spans="2:12" x14ac:dyDescent="0.4">
      <c r="C14" t="s">
        <v>12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37c4ecea-e2e0-49c5-a7d7-84fc270d0fb2}" enabled="0" method="" siteId="{37c4ecea-e2e0-49c5-a7d7-84fc270d0f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Cui</dc:creator>
  <cp:lastModifiedBy>Alex Cui</cp:lastModifiedBy>
  <dcterms:created xsi:type="dcterms:W3CDTF">2015-06-05T18:17:20Z</dcterms:created>
  <dcterms:modified xsi:type="dcterms:W3CDTF">2023-10-26T03:37:44Z</dcterms:modified>
</cp:coreProperties>
</file>