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mpanyData\Client Folders\STAROSELSKY SUPERANNATION FUND\WORKPAPERS - STAROSELSKY SUPERANNUATION FUND\2022\"/>
    </mc:Choice>
  </mc:AlternateContent>
  <xr:revisionPtr revIDLastSave="0" documentId="13_ncr:1_{31E7D9A6-F1D8-433A-946E-D419958362D0}" xr6:coauthVersionLast="47" xr6:coauthVersionMax="47" xr10:uidLastSave="{00000000-0000-0000-0000-000000000000}"/>
  <bookViews>
    <workbookView xWindow="9480" yWindow="2100" windowWidth="21600" windowHeight="11280" xr2:uid="{44A841ED-CFEF-4E01-88AE-D6F4B2A4509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9" i="1" l="1"/>
  <c r="E35" i="1"/>
  <c r="E34" i="1"/>
  <c r="E33" i="1"/>
  <c r="E28" i="1"/>
  <c r="E27" i="1"/>
  <c r="E26" i="1"/>
  <c r="H14" i="1"/>
  <c r="H13" i="1"/>
  <c r="H12" i="1"/>
  <c r="H15" i="1" s="1"/>
  <c r="G14" i="1"/>
  <c r="G13" i="1"/>
  <c r="G12" i="1"/>
  <c r="G15" i="1" s="1"/>
  <c r="E14" i="1"/>
  <c r="E7" i="1"/>
  <c r="B18" i="1"/>
  <c r="E13" i="1"/>
  <c r="E12" i="1"/>
  <c r="E6" i="1"/>
  <c r="E5" i="1"/>
  <c r="E36" i="1" l="1"/>
  <c r="E29" i="1"/>
  <c r="E8" i="1"/>
  <c r="G5" i="1" s="1"/>
  <c r="E15" i="1"/>
  <c r="H7" i="1" l="1"/>
  <c r="H5" i="1"/>
  <c r="G7" i="1"/>
  <c r="G6" i="1"/>
  <c r="G8" i="1" s="1"/>
  <c r="H6" i="1"/>
  <c r="H8" i="1" l="1"/>
</calcChain>
</file>

<file path=xl/sharedStrings.xml><?xml version="1.0" encoding="utf-8"?>
<sst xmlns="http://schemas.openxmlformats.org/spreadsheetml/2006/main" count="10" uniqueCount="8">
  <si>
    <t>Boris</t>
  </si>
  <si>
    <t>Lena</t>
  </si>
  <si>
    <t>552/15</t>
  </si>
  <si>
    <t>551/15</t>
  </si>
  <si>
    <t>554/15</t>
  </si>
  <si>
    <t>555/15</t>
  </si>
  <si>
    <t>557/15</t>
  </si>
  <si>
    <t>556/15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</si>
</sst>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10" fontId="0" fillId="0" borderId="0" xfId="0" applyNumberFormat="1"/>
    <xf numFmtId="0" fontId="0" fillId="0" borderId="1" xfId="0" applyBorder="1"/>
    <xf numFmtId="14" fontId="0" fillId="0" borderId="0" xfId="0" applyNumberFormat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32784-2606-40ED-ADDA-780F0211AB25}">
  <dimension ref="A2:J39"/>
  <sheetViews>
    <sheetView tabSelected="1" topLeftCell="A25" workbookViewId="0">
      <selection activeCell="B36" sqref="B36"/>
    </sheetView>
  </sheetViews>
  <sheetFormatPr defaultRowHeight="15" x14ac:dyDescent="0.25"/>
  <cols>
    <col min="2" max="2" width="10.5703125" style="1" bestFit="1" customWidth="1"/>
    <col min="7" max="7" width="10.7109375" bestFit="1" customWidth="1"/>
    <col min="8" max="8" width="10.7109375" style="1" bestFit="1" customWidth="1"/>
  </cols>
  <sheetData>
    <row r="2" spans="1:10" x14ac:dyDescent="0.25">
      <c r="A2">
        <v>2021</v>
      </c>
    </row>
    <row r="3" spans="1:10" x14ac:dyDescent="0.25">
      <c r="G3" s="4">
        <v>44180</v>
      </c>
      <c r="H3" s="4">
        <v>44368</v>
      </c>
    </row>
    <row r="4" spans="1:10" x14ac:dyDescent="0.25">
      <c r="A4" s="1" t="s">
        <v>0</v>
      </c>
      <c r="G4" s="1">
        <v>25000</v>
      </c>
      <c r="H4" s="1">
        <v>6870</v>
      </c>
    </row>
    <row r="5" spans="1:10" x14ac:dyDescent="0.25">
      <c r="B5" s="1">
        <v>1082913.23</v>
      </c>
      <c r="C5" s="2">
        <v>2.5000000000000001E-2</v>
      </c>
      <c r="E5">
        <f>B5*C5</f>
        <v>27072.830750000001</v>
      </c>
      <c r="G5" s="1">
        <f>E5/E8*G4</f>
        <v>21239.238384534041</v>
      </c>
      <c r="H5" s="1">
        <f>E5/E8*H4</f>
        <v>5836.5427080699546</v>
      </c>
      <c r="J5" t="s">
        <v>3</v>
      </c>
    </row>
    <row r="6" spans="1:10" x14ac:dyDescent="0.25">
      <c r="B6" s="1">
        <v>188958.56</v>
      </c>
      <c r="C6" s="2">
        <v>2.5000000000000001E-2</v>
      </c>
      <c r="E6">
        <f t="shared" ref="E6:E7" si="0">B6*C6</f>
        <v>4723.9639999999999</v>
      </c>
      <c r="G6" s="1">
        <f>E6/E8*G4</f>
        <v>3706.0549169191318</v>
      </c>
      <c r="H6" s="1">
        <f>E6/E8*H4</f>
        <v>1018.4238911693775</v>
      </c>
      <c r="J6" t="s">
        <v>4</v>
      </c>
    </row>
    <row r="7" spans="1:10" ht="15.75" thickBot="1" x14ac:dyDescent="0.3">
      <c r="B7" s="1">
        <v>2789.3</v>
      </c>
      <c r="C7" s="2">
        <v>2.5000000000000001E-2</v>
      </c>
      <c r="E7">
        <f t="shared" si="0"/>
        <v>69.732500000000002</v>
      </c>
      <c r="G7" s="1">
        <f>E7/E8*G4</f>
        <v>54.70669854682707</v>
      </c>
      <c r="H7" s="1">
        <f>E7/E8*H4</f>
        <v>15.033400760668078</v>
      </c>
      <c r="J7" t="s">
        <v>7</v>
      </c>
    </row>
    <row r="8" spans="1:10" ht="15.75" thickBot="1" x14ac:dyDescent="0.3">
      <c r="E8" s="3">
        <f>SUM(E5:E7)</f>
        <v>31866.527249999999</v>
      </c>
      <c r="G8" s="1">
        <f>SUM(G5:G7)</f>
        <v>25000</v>
      </c>
      <c r="H8" s="1">
        <f>SUM(H5:H7)</f>
        <v>6870</v>
      </c>
    </row>
    <row r="9" spans="1:10" x14ac:dyDescent="0.25">
      <c r="E9" s="5"/>
      <c r="G9" s="1"/>
    </row>
    <row r="10" spans="1:10" x14ac:dyDescent="0.25">
      <c r="E10" s="5"/>
      <c r="G10" s="4">
        <v>44180</v>
      </c>
      <c r="H10" s="4">
        <v>44368</v>
      </c>
    </row>
    <row r="11" spans="1:10" x14ac:dyDescent="0.25">
      <c r="A11" s="1" t="s">
        <v>1</v>
      </c>
      <c r="G11" s="1">
        <v>25000</v>
      </c>
      <c r="H11" s="1">
        <v>13450</v>
      </c>
    </row>
    <row r="12" spans="1:10" x14ac:dyDescent="0.25">
      <c r="B12" s="1">
        <v>1343945.84</v>
      </c>
      <c r="C12" s="2">
        <v>2.5000000000000001E-2</v>
      </c>
      <c r="E12">
        <f>B12*C12</f>
        <v>33598.646000000001</v>
      </c>
      <c r="G12" s="1">
        <f>E12/E15*G11</f>
        <v>21847.800850570464</v>
      </c>
      <c r="H12" s="1">
        <f>E12/E15*H11</f>
        <v>11754.11685760691</v>
      </c>
      <c r="J12" t="s">
        <v>2</v>
      </c>
    </row>
    <row r="13" spans="1:10" x14ac:dyDescent="0.25">
      <c r="B13" s="1">
        <v>188900.33</v>
      </c>
      <c r="C13" s="2">
        <v>2.5000000000000001E-2</v>
      </c>
      <c r="E13">
        <f>B13*C13</f>
        <v>4722.5082499999999</v>
      </c>
      <c r="G13" s="1">
        <f>E13/E15*G11</f>
        <v>3070.8505265711015</v>
      </c>
      <c r="H13" s="1">
        <f>E13/E15*H11</f>
        <v>1652.1175832952526</v>
      </c>
      <c r="J13" t="s">
        <v>5</v>
      </c>
    </row>
    <row r="14" spans="1:10" ht="15.75" thickBot="1" x14ac:dyDescent="0.3">
      <c r="B14" s="1">
        <v>5004.08</v>
      </c>
      <c r="C14" s="2">
        <v>2.5000000000000001E-2</v>
      </c>
      <c r="E14">
        <f>B14*C14</f>
        <v>125.102</v>
      </c>
      <c r="G14" s="1">
        <f>E14/E15*G11</f>
        <v>81.348622858435021</v>
      </c>
      <c r="H14" s="1">
        <f>E14/E15*H11</f>
        <v>43.765559097838043</v>
      </c>
      <c r="J14" t="s">
        <v>6</v>
      </c>
    </row>
    <row r="15" spans="1:10" ht="15.75" thickBot="1" x14ac:dyDescent="0.3">
      <c r="E15" s="3">
        <f>SUM(E12:E14)</f>
        <v>38446.256249999999</v>
      </c>
      <c r="G15" s="1">
        <f>SUM(G12:G14)</f>
        <v>25000</v>
      </c>
      <c r="H15" s="1">
        <f>SUM(H12:H14)</f>
        <v>13450</v>
      </c>
    </row>
    <row r="18" spans="1:5" x14ac:dyDescent="0.25">
      <c r="B18" s="1">
        <f>SUM(B5:B17)</f>
        <v>2812511.3400000003</v>
      </c>
    </row>
    <row r="23" spans="1:5" x14ac:dyDescent="0.25">
      <c r="A23">
        <v>2022</v>
      </c>
    </row>
    <row r="25" spans="1:5" x14ac:dyDescent="0.25">
      <c r="A25" s="1" t="s">
        <v>0</v>
      </c>
    </row>
    <row r="26" spans="1:5" x14ac:dyDescent="0.25">
      <c r="B26" s="1">
        <v>1167269.8899999999</v>
      </c>
      <c r="C26" s="2">
        <v>2.5000000000000001E-2</v>
      </c>
      <c r="E26">
        <f>B26*C26</f>
        <v>29181.74725</v>
      </c>
    </row>
    <row r="27" spans="1:5" x14ac:dyDescent="0.25">
      <c r="B27" s="1">
        <v>203678.04</v>
      </c>
      <c r="C27" s="2">
        <v>2.5000000000000001E-2</v>
      </c>
      <c r="E27">
        <f t="shared" ref="E27:E28" si="1">B27*C27</f>
        <v>5091.9510000000009</v>
      </c>
    </row>
    <row r="28" spans="1:5" ht="15.75" thickBot="1" x14ac:dyDescent="0.3">
      <c r="B28" s="1">
        <v>3006.57</v>
      </c>
      <c r="C28" s="2">
        <v>2.5000000000000001E-2</v>
      </c>
      <c r="E28">
        <f t="shared" si="1"/>
        <v>75.16425000000001</v>
      </c>
    </row>
    <row r="29" spans="1:5" ht="15.75" thickBot="1" x14ac:dyDescent="0.3">
      <c r="E29" s="3">
        <f>SUM(E26:E28)</f>
        <v>34348.862500000003</v>
      </c>
    </row>
    <row r="30" spans="1:5" x14ac:dyDescent="0.25">
      <c r="E30" s="5"/>
    </row>
    <row r="31" spans="1:5" x14ac:dyDescent="0.25">
      <c r="E31" s="5"/>
    </row>
    <row r="32" spans="1:5" x14ac:dyDescent="0.25">
      <c r="A32" s="1" t="s">
        <v>1</v>
      </c>
    </row>
    <row r="33" spans="2:5" x14ac:dyDescent="0.25">
      <c r="B33" s="1">
        <v>1448636.82</v>
      </c>
      <c r="C33" s="2">
        <v>2.5000000000000001E-2</v>
      </c>
      <c r="E33">
        <f>B33*C33</f>
        <v>36215.9205</v>
      </c>
    </row>
    <row r="34" spans="2:5" x14ac:dyDescent="0.25">
      <c r="B34" s="1">
        <v>203615.32</v>
      </c>
      <c r="C34" s="2">
        <v>2.5000000000000001E-2</v>
      </c>
      <c r="E34">
        <f>B34*C34</f>
        <v>5090.3830000000007</v>
      </c>
    </row>
    <row r="35" spans="2:5" ht="15.75" thickBot="1" x14ac:dyDescent="0.3">
      <c r="B35" s="1">
        <v>5393.89</v>
      </c>
      <c r="C35" s="2">
        <v>2.5000000000000001E-2</v>
      </c>
      <c r="E35">
        <f>B35*C35</f>
        <v>134.84725</v>
      </c>
    </row>
    <row r="36" spans="2:5" ht="15.75" thickBot="1" x14ac:dyDescent="0.3">
      <c r="E36" s="3">
        <f>SUM(E33:E35)</f>
        <v>41441.150750000001</v>
      </c>
    </row>
    <row r="39" spans="2:5" x14ac:dyDescent="0.25">
      <c r="B39" s="1">
        <f>SUM(B26:B38)</f>
        <v>3031600.5300000003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Vince</cp:lastModifiedBy>
  <dcterms:created xsi:type="dcterms:W3CDTF">2020-06-25T05:33:35Z</dcterms:created>
  <dcterms:modified xsi:type="dcterms:W3CDTF">2022-04-02T00:17:19Z</dcterms:modified>
</cp:coreProperties>
</file>