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GAJ\2020\Workpapers\9. Expenses\General\"/>
    </mc:Choice>
  </mc:AlternateContent>
  <xr:revisionPtr revIDLastSave="0" documentId="13_ncr:1_{57DB2E5A-7CD0-4B9D-B567-98C431B94032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13" i="1"/>
  <c r="G12" i="1"/>
  <c r="G11" i="1"/>
  <c r="G27" i="1" l="1"/>
  <c r="G22" i="1"/>
  <c r="F23" i="1"/>
  <c r="E23" i="1"/>
  <c r="G26" i="1" l="1"/>
  <c r="G29" i="1"/>
  <c r="G28" i="1"/>
  <c r="G21" i="1"/>
  <c r="G20" i="1"/>
  <c r="G19" i="1"/>
  <c r="G15" i="1"/>
  <c r="G23" i="1" l="1"/>
</calcChain>
</file>

<file path=xl/sharedStrings.xml><?xml version="1.0" encoding="utf-8"?>
<sst xmlns="http://schemas.openxmlformats.org/spreadsheetml/2006/main" count="29" uniqueCount="26">
  <si>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</si>
  <si>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</si>
  <si>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</si>
  <si>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</si>
  <si>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</si>
  <si>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</si>
  <si>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</si>
  <si>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</si>
  <si>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</si>
  <si>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</si>
  <si>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</si>
  <si>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</si>
  <si>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</si>
  <si>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</si>
  <si>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</si>
  <si>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Total</t>
  </si>
  <si>
    <t>Amounts reported in accounts</t>
  </si>
  <si>
    <t>Audit</t>
  </si>
  <si>
    <t>Acc - no GST</t>
  </si>
  <si>
    <t>Acc - GST</t>
  </si>
  <si>
    <t>Adjustment entry:</t>
  </si>
  <si>
    <t>Admin fees - GST claim</t>
  </si>
  <si>
    <t>Audit - no GST claim</t>
  </si>
  <si>
    <t>Admin</t>
  </si>
  <si>
    <t>Birdsville Bullwhip &amp; Saddle Company Superannuation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</si>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</sst>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I9" sqref="I9:I3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25</v>
      </c>
      <c r="I3" s="16">
        <v>44125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15</v>
      </c>
      <c r="I10" s="40"/>
    </row>
    <row r="11" spans="1:10" x14ac:dyDescent="0.25">
      <c r="A11" s="31"/>
      <c r="B11" s="31"/>
      <c r="C11" s="26" t="s">
        <v>22</v>
      </c>
      <c r="D11" s="26"/>
      <c r="E11" s="26"/>
      <c r="G11" s="27">
        <f>550+55</f>
        <v>605</v>
      </c>
    </row>
    <row r="12" spans="1:10" x14ac:dyDescent="0.25">
      <c r="A12" s="31"/>
      <c r="B12" s="31"/>
      <c r="C12" s="26" t="s">
        <v>21</v>
      </c>
      <c r="D12" s="26"/>
      <c r="E12" s="26"/>
      <c r="G12" s="27">
        <f>160+16</f>
        <v>176</v>
      </c>
      <c r="I12" s="13"/>
    </row>
    <row r="13" spans="1:10" x14ac:dyDescent="0.25">
      <c r="A13" s="26"/>
      <c r="B13" s="26"/>
      <c r="C13" s="26" t="s">
        <v>12</v>
      </c>
      <c r="D13" s="26"/>
      <c r="E13" s="26"/>
      <c r="G13" s="27">
        <f>1740+100+174+10+175+17.5</f>
        <v>2216.5</v>
      </c>
    </row>
    <row r="14" spans="1:10" x14ac:dyDescent="0.25">
      <c r="A14" s="26"/>
      <c r="B14" s="26"/>
      <c r="C14" s="26" t="s">
        <v>13</v>
      </c>
      <c r="D14" s="26"/>
      <c r="E14" s="26"/>
      <c r="G14" s="33"/>
      <c r="I14" s="33"/>
    </row>
    <row r="15" spans="1:10" x14ac:dyDescent="0.25">
      <c r="A15" s="26"/>
      <c r="B15" s="26"/>
      <c r="C15" s="26"/>
      <c r="D15" s="26"/>
      <c r="E15" s="26"/>
      <c r="G15" s="27">
        <f>SUM(G11:G14)</f>
        <v>2997.5</v>
      </c>
      <c r="I15" s="27"/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16</v>
      </c>
      <c r="D18" s="26"/>
      <c r="E18" s="39" t="s">
        <v>18</v>
      </c>
      <c r="F18" s="38" t="s">
        <v>19</v>
      </c>
      <c r="G18" s="40" t="s">
        <v>15</v>
      </c>
      <c r="I18" s="40"/>
    </row>
    <row r="19" spans="1:9" x14ac:dyDescent="0.25">
      <c r="A19" s="26"/>
      <c r="B19" s="26"/>
      <c r="C19" s="34">
        <v>43466</v>
      </c>
      <c r="D19" s="26"/>
      <c r="E19" s="27">
        <v>693</v>
      </c>
      <c r="F19" s="27"/>
      <c r="G19" s="35">
        <f>SUM(E19:F19)</f>
        <v>693</v>
      </c>
      <c r="I19" s="13"/>
    </row>
    <row r="20" spans="1:9" x14ac:dyDescent="0.25">
      <c r="A20" s="26"/>
      <c r="B20" s="26"/>
      <c r="C20" s="34">
        <v>43525</v>
      </c>
      <c r="D20" s="26"/>
      <c r="E20" s="27">
        <v>693</v>
      </c>
      <c r="F20" s="27"/>
      <c r="G20" s="35">
        <f>SUM(E20:F20)</f>
        <v>693</v>
      </c>
      <c r="I20" s="13"/>
    </row>
    <row r="21" spans="1:9" x14ac:dyDescent="0.25">
      <c r="A21" s="26"/>
      <c r="B21" s="26"/>
      <c r="C21" s="34">
        <v>43647</v>
      </c>
      <c r="D21" s="26"/>
      <c r="E21" s="27">
        <v>693</v>
      </c>
      <c r="F21" s="27"/>
      <c r="G21" s="37">
        <f>SUM(E21:F21)</f>
        <v>693</v>
      </c>
      <c r="H21" s="26"/>
      <c r="I21" s="27"/>
    </row>
    <row r="22" spans="1:9" x14ac:dyDescent="0.25">
      <c r="A22" s="26"/>
      <c r="B22" s="26"/>
      <c r="C22" s="34">
        <v>44013</v>
      </c>
      <c r="D22" s="26"/>
      <c r="E22" s="33">
        <v>918.5</v>
      </c>
      <c r="F22" s="33"/>
      <c r="G22" s="36">
        <f>SUM(E22:F22)</f>
        <v>918.5</v>
      </c>
      <c r="I22" s="33"/>
    </row>
    <row r="23" spans="1:9" x14ac:dyDescent="0.25">
      <c r="A23" s="26"/>
      <c r="B23" s="26"/>
      <c r="C23" s="26"/>
      <c r="D23" s="26"/>
      <c r="E23" s="35">
        <f t="shared" ref="E23:G23" si="0">SUM(E19:E22)</f>
        <v>2997.5</v>
      </c>
      <c r="F23" s="35">
        <f t="shared" si="0"/>
        <v>0</v>
      </c>
      <c r="G23" s="35">
        <f t="shared" si="0"/>
        <v>2997.5</v>
      </c>
      <c r="I23" s="35"/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20</v>
      </c>
      <c r="D25" s="26"/>
      <c r="E25" s="26"/>
      <c r="F25" s="29"/>
    </row>
    <row r="26" spans="1:9" x14ac:dyDescent="0.25">
      <c r="C26" s="21" t="s">
        <v>17</v>
      </c>
      <c r="G26" s="37">
        <f>+G11</f>
        <v>605</v>
      </c>
    </row>
    <row r="27" spans="1:9" x14ac:dyDescent="0.25">
      <c r="C27" s="26" t="s">
        <v>23</v>
      </c>
      <c r="D27" s="26"/>
      <c r="E27" s="26"/>
      <c r="F27" s="29"/>
      <c r="G27" s="35">
        <f>+G12</f>
        <v>176</v>
      </c>
      <c r="I27" s="13"/>
    </row>
    <row r="28" spans="1:9" x14ac:dyDescent="0.25">
      <c r="C28" s="26" t="s">
        <v>18</v>
      </c>
      <c r="D28" s="26"/>
      <c r="E28" s="26"/>
      <c r="F28" s="30"/>
      <c r="G28" s="35">
        <f>+G13-E23</f>
        <v>-781</v>
      </c>
    </row>
    <row r="29" spans="1:9" x14ac:dyDescent="0.25">
      <c r="C29" s="26" t="s">
        <v>19</v>
      </c>
      <c r="D29" s="26"/>
      <c r="E29" s="26"/>
      <c r="F29" s="27"/>
      <c r="G29" s="36">
        <f>+G14-F23</f>
        <v>0</v>
      </c>
      <c r="I29" s="33"/>
    </row>
    <row r="30" spans="1:9" x14ac:dyDescent="0.25">
      <c r="G30" s="35">
        <f>SUM(G26:G29)</f>
        <v>0</v>
      </c>
      <c r="I30" s="13"/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2020-10-21T05:37:20Z</dcterms:modified>
</cp:coreProperties>
</file>