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OOJ\2020\Workpapers\9. Expenses\General\"/>
    </mc:Choice>
  </mc:AlternateContent>
  <xr:revisionPtr revIDLastSave="0" documentId="13_ncr:1_{0C1128BD-29AC-4393-B06D-AB33ADED9F38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I22" i="1" l="1"/>
  <c r="G27" i="1" l="1"/>
  <c r="I27" i="1" s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  <c r="G30" i="1"/>
</calcChain>
</file>

<file path=xl/sharedStrings.xml><?xml version="1.0" encoding="utf-8"?>
<sst xmlns="http://schemas.openxmlformats.org/spreadsheetml/2006/main" count="31" uniqueCount="28">
  <si>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</si>
  <si>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</si>
  <si>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</si>
  <si>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</si>
  <si>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</si>
  <si>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</si>
  <si>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</si>
  <si>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</si>
  <si>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</si>
  <si>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</si>
  <si>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</si>
  <si>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</si>
  <si>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</si>
  <si>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</si>
  <si>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</si>
  <si>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</si>
  <si>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</si>
  <si>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</si>
  <si>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</si>
  <si>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</si>
  <si>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</si>
  <si>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</si>
  <si>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</si>
  <si>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</si>
  <si>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</si>
  <si>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</si>
  <si>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John Cooper Investments Super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</si>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</sst>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H21" sqref="H2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44033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1900*1.1</f>
        <v>2090</v>
      </c>
    </row>
    <row r="12" spans="1:10" x14ac:dyDescent="0.25">
      <c r="A12" s="31"/>
      <c r="B12" s="31"/>
      <c r="C12" s="26" t="s">
        <v>23</v>
      </c>
      <c r="D12" s="26"/>
      <c r="E12" s="26"/>
      <c r="G12" s="27">
        <f>160*1.1</f>
        <v>176</v>
      </c>
      <c r="I12" s="13">
        <f>+G12/11*0.75</f>
        <v>12</v>
      </c>
    </row>
    <row r="13" spans="1:10" x14ac:dyDescent="0.25">
      <c r="A13" s="26"/>
      <c r="B13" s="26"/>
      <c r="C13" s="26" t="s">
        <v>12</v>
      </c>
      <c r="D13" s="26"/>
      <c r="E13" s="26"/>
      <c r="G13" s="27">
        <f>+(1000*1.1)+(700*1.1)</f>
        <v>1870</v>
      </c>
    </row>
    <row r="14" spans="1:10" x14ac:dyDescent="0.25">
      <c r="A14" s="26"/>
      <c r="B14" s="26"/>
      <c r="C14" s="26" t="s">
        <v>13</v>
      </c>
      <c r="D14" s="26"/>
      <c r="E14" s="26"/>
      <c r="G14" s="33">
        <f>+(1180+100)*1.1</f>
        <v>1408</v>
      </c>
      <c r="I14" s="33">
        <f>+G14/11*0.75</f>
        <v>96</v>
      </c>
    </row>
    <row r="15" spans="1:10" x14ac:dyDescent="0.25">
      <c r="A15" s="26"/>
      <c r="B15" s="26"/>
      <c r="C15" s="26"/>
      <c r="D15" s="26"/>
      <c r="E15" s="26"/>
      <c r="G15" s="27">
        <f>SUM(G11:G14)</f>
        <v>5544</v>
      </c>
      <c r="I15" s="27">
        <f>SUM(I11:I14)</f>
        <v>108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1294</v>
      </c>
      <c r="F19" s="27">
        <v>554</v>
      </c>
      <c r="G19" s="35">
        <f>SUM(E19:F19)</f>
        <v>1848</v>
      </c>
      <c r="I19" s="13">
        <f>+F19/11*0.75</f>
        <v>37.772727272727273</v>
      </c>
    </row>
    <row r="20" spans="1:9" x14ac:dyDescent="0.25">
      <c r="A20" s="26"/>
      <c r="B20" s="26"/>
      <c r="C20" s="34">
        <v>43525</v>
      </c>
      <c r="D20" s="26"/>
      <c r="E20" s="27">
        <v>1294</v>
      </c>
      <c r="F20" s="27">
        <v>554</v>
      </c>
      <c r="G20" s="35">
        <f>SUM(E20:F20)</f>
        <v>1848</v>
      </c>
      <c r="I20" s="13">
        <f>+F20/11*0.75</f>
        <v>37.772727272727273</v>
      </c>
    </row>
    <row r="21" spans="1:9" x14ac:dyDescent="0.25">
      <c r="A21" s="26"/>
      <c r="B21" s="26"/>
      <c r="C21" s="34">
        <v>43647</v>
      </c>
      <c r="D21" s="26"/>
      <c r="E21" s="27">
        <v>1294</v>
      </c>
      <c r="F21" s="27">
        <v>554</v>
      </c>
      <c r="G21" s="37">
        <f>SUM(E21:F21)</f>
        <v>1848</v>
      </c>
      <c r="H21" s="26"/>
      <c r="I21" s="27">
        <f>+F21/11*0.75</f>
        <v>37.772727272727273</v>
      </c>
    </row>
    <row r="22" spans="1:9" x14ac:dyDescent="0.25">
      <c r="A22" s="26"/>
      <c r="B22" s="26"/>
      <c r="C22" s="34"/>
      <c r="D22" s="26"/>
      <c r="E22" s="33"/>
      <c r="F22" s="33"/>
      <c r="G22" s="36"/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3882</v>
      </c>
      <c r="F23" s="35">
        <f t="shared" si="0"/>
        <v>1662</v>
      </c>
      <c r="G23" s="35">
        <f t="shared" si="0"/>
        <v>5544</v>
      </c>
      <c r="I23" s="35">
        <f>SUM(I19:I22)</f>
        <v>113.31818181818181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2090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-2012</v>
      </c>
    </row>
    <row r="29" spans="1:9" x14ac:dyDescent="0.25">
      <c r="C29" s="26" t="s">
        <v>20</v>
      </c>
      <c r="D29" s="26"/>
      <c r="E29" s="26"/>
      <c r="F29" s="27"/>
      <c r="G29" s="36">
        <f>+G14-F23</f>
        <v>-254</v>
      </c>
      <c r="I29" s="33">
        <f>+G29/11*0.75</f>
        <v>-17.318181818181817</v>
      </c>
    </row>
    <row r="30" spans="1:9" x14ac:dyDescent="0.25">
      <c r="G30" s="35">
        <f>SUM(G28:G29)</f>
        <v>-2266</v>
      </c>
      <c r="I30" s="13">
        <f>SUM(I26:I29)</f>
        <v>-5.3181818181818166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2020-07-21T02:37:07Z</dcterms:modified>
</cp:coreProperties>
</file>