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2"/>
  <workbookPr/>
  <mc:AlternateContent xmlns:mc="http://schemas.openxmlformats.org/markup-compatibility/2006">
    <mc:Choice Requires="x15">
      <x15ac:absPath xmlns:x15ac="http://schemas.microsoft.com/office/spreadsheetml/2010/11/ac" url="Z:\Sierra Place\"/>
    </mc:Choice>
  </mc:AlternateContent>
  <xr:revisionPtr revIDLastSave="0" documentId="8_{02DA1FFB-A797-4786-AD9B-A1A1D66D4A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TEMEN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H32" i="1" l="1"/>
  <c r="G30" i="1"/>
  <c r="F30" i="1"/>
  <c r="H33" i="1" l="1"/>
  <c r="H34" i="1" l="1"/>
  <c r="H36" i="1" l="1"/>
  <c r="D46" i="1" s="1"/>
</calcChain>
</file>

<file path=xl/sharedStrings.xml><?xml version="1.0" encoding="utf-8"?>
<sst xmlns="http://schemas.openxmlformats.org/spreadsheetml/2006/main" count="52" uniqueCount="45">
  <si>
    <t>B&amp;T SMSF Property Ltd ACN 608 532 958</t>
  </si>
  <si>
    <t>Unit 8</t>
  </si>
  <si>
    <t>Phone:</t>
  </si>
  <si>
    <t>07 5665 9900</t>
  </si>
  <si>
    <t>9 Sinclair Street</t>
  </si>
  <si>
    <t>Fax:</t>
  </si>
  <si>
    <t>Arundel  QLD  4214</t>
  </si>
  <si>
    <t>E-mail:</t>
  </si>
  <si>
    <t>admin@candytime.com.au</t>
  </si>
  <si>
    <t>STATEMENT</t>
  </si>
  <si>
    <t>Statement #:</t>
  </si>
  <si>
    <t>Bill To:</t>
  </si>
  <si>
    <t>The Vet Lounge LTD</t>
  </si>
  <si>
    <t>Date:</t>
  </si>
  <si>
    <t>ACN 136 742 464</t>
  </si>
  <si>
    <t>Customer ID:</t>
  </si>
  <si>
    <t>VETLOUNGE</t>
  </si>
  <si>
    <t>Unit 5</t>
  </si>
  <si>
    <t>2 Sierra Place</t>
  </si>
  <si>
    <t>Upper Coomera  QLD  4209</t>
  </si>
  <si>
    <t>DATE</t>
  </si>
  <si>
    <t>TYPE</t>
  </si>
  <si>
    <t>INVOICE #</t>
  </si>
  <si>
    <t>DESCRIPTION</t>
  </si>
  <si>
    <t>DEBIT</t>
  </si>
  <si>
    <t>CREDIT</t>
  </si>
  <si>
    <t>BALANCE</t>
  </si>
  <si>
    <t>INVOICE /RECEIPT #</t>
  </si>
  <si>
    <t>Invoice</t>
  </si>
  <si>
    <t>139</t>
  </si>
  <si>
    <t>Rent for Period 16th June -15th July 2022</t>
  </si>
  <si>
    <t>GST</t>
  </si>
  <si>
    <t>INC GST TOTAL</t>
  </si>
  <si>
    <t>overpayment</t>
  </si>
  <si>
    <t>TOTAL OUTSTANDING</t>
  </si>
  <si>
    <t>Reminder: Please include the statement number as reference.</t>
  </si>
  <si>
    <r>
      <t>Terms: Balance due</t>
    </r>
    <r>
      <rPr>
        <sz val="18"/>
        <color theme="1"/>
        <rFont val="Calibri"/>
        <family val="2"/>
        <scheme val="minor"/>
      </rPr>
      <t xml:space="preserve"> 16th June</t>
    </r>
    <r>
      <rPr>
        <sz val="18"/>
        <color theme="1"/>
        <rFont val="Calibri"/>
        <family val="2"/>
      </rPr>
      <t xml:space="preserve"> 2022</t>
    </r>
  </si>
  <si>
    <t>Please make payments to:</t>
  </si>
  <si>
    <t>Account Name</t>
  </si>
  <si>
    <t>Ourway Retirement Pty Ltd</t>
  </si>
  <si>
    <t>BSB</t>
  </si>
  <si>
    <t>114 879</t>
  </si>
  <si>
    <t>Account Number</t>
  </si>
  <si>
    <t>Reference</t>
  </si>
  <si>
    <t>Amount Due: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</si>
</sst>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&lt;=9999999]###\-####;\(###\)\ ###\-####;0;@"/>
  </numFmts>
  <fonts count="9">
    <font>
      <sz val="10"/>
      <color theme="1"/>
      <name val="Calibri"/>
      <family val="2"/>
      <scheme val="minor"/>
    </font>
    <font>
      <b/>
      <sz val="18"/>
      <color theme="1" tint="0.34998626667073579"/>
      <name val="Arial"/>
      <family val="2"/>
      <scheme val="major"/>
    </font>
    <font>
      <b/>
      <i/>
      <sz val="14"/>
      <color theme="1" tint="0.499984740745262"/>
      <name val="Arial"/>
      <family val="2"/>
      <scheme val="major"/>
    </font>
    <font>
      <b/>
      <sz val="10"/>
      <color theme="1" tint="0.499984740745262"/>
      <name val="Arial"/>
      <family val="2"/>
      <scheme val="major"/>
    </font>
    <font>
      <u/>
      <sz val="10"/>
      <color theme="10"/>
      <name val="Calibri"/>
      <family val="2"/>
      <scheme val="minor"/>
    </font>
    <font>
      <sz val="10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Calibri"/>
      <family val="2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1"/>
    <xf numFmtId="0" fontId="2" fillId="0" borderId="0" xfId="2"/>
    <xf numFmtId="0" fontId="3" fillId="0" borderId="0" xfId="3" applyAlignment="1">
      <alignment horizontal="left" indent="1"/>
    </xf>
    <xf numFmtId="14" fontId="0" fillId="0" borderId="0" xfId="0" applyNumberFormat="1" applyAlignment="1">
      <alignment horizontal="left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5" fillId="0" borderId="0" xfId="0" applyNumberFormat="1" applyFont="1"/>
    <xf numFmtId="49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0" fontId="8" fillId="0" borderId="0" xfId="0" applyFont="1" applyAlignment="1">
      <alignment wrapText="1"/>
    </xf>
    <xf numFmtId="0" fontId="0" fillId="0" borderId="0" xfId="0" applyAlignment="1">
      <alignment horizontal="left"/>
    </xf>
    <xf numFmtId="0" fontId="4" fillId="0" borderId="0" xfId="4" applyAlignment="1">
      <alignment horizontal="left"/>
    </xf>
    <xf numFmtId="165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  <xf numFmtId="0" fontId="3" fillId="0" borderId="0" xfId="3" applyAlignment="1"/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yperlink" xfId="4" builtinId="8"/>
    <cellStyle name="Normal" xfId="0" builtinId="0" customBuiltin="1"/>
  </cellStyles>
  <dxfs count="8">
    <dxf>
      <numFmt numFmtId="164" formatCode="&quot;$&quot;#,##0.0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</dxf>
    <dxf>
      <alignment horizontal="right" vertical="bottom" textRotation="0" wrapText="0" indent="0" justifyLastLine="0" shrinkToFit="0" readingOrder="0"/>
    </dxf>
    <dxf>
      <numFmt numFmtId="164" formatCode="&quot;$&quot;#,##0.00"/>
    </dxf>
    <dxf>
      <alignment horizontal="general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9" formatCode="m/d/yyyy"/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Data" displayName="tblData" ref="B16:H36" totalsRowCount="1">
  <autoFilter ref="B16:H35" xr:uid="{00000000-0009-0000-0100-000002000000}"/>
  <tableColumns count="7">
    <tableColumn id="1" xr3:uid="{00000000-0010-0000-0000-000001000000}" name="DATE" dataDxfId="7"/>
    <tableColumn id="2" xr3:uid="{00000000-0010-0000-0000-000002000000}" name="TYPE"/>
    <tableColumn id="3" xr3:uid="{00000000-0010-0000-0000-000003000000}" name="INVOICE #" dataDxfId="6"/>
    <tableColumn id="4" xr3:uid="{00000000-0010-0000-0000-000004000000}" name="DESCRIPTION" dataDxfId="5"/>
    <tableColumn id="5" xr3:uid="{00000000-0010-0000-0000-000005000000}" name="DEBIT" dataDxfId="4"/>
    <tableColumn id="6" xr3:uid="{00000000-0010-0000-0000-000006000000}" name="CREDIT" totalsRowLabel="TOTAL OUTSTANDING" dataDxfId="2" totalsRowDxfId="3"/>
    <tableColumn id="7" xr3:uid="{00000000-0010-0000-0000-000007000000}" name="BALANCE" totalsRowFunction="custom" dataDxfId="0" totalsRowDxfId="1">
      <calculatedColumnFormula>IF(tblData[[#This Row],[DEBIT]]&gt;0,tblData[[#This Row],[DEBIT]]-tblData[[#This Row],[CREDIT]],"")</calculatedColumnFormula>
      <totalsRowFormula>H34-H35</totalsRowFormula>
    </tableColumn>
  </tableColumns>
  <tableStyleInfo name="TableStyleMedium4" showFirstColumn="0" showLastColumn="1" showRowStripes="1" showColumnStripes="0"/>
  <extLst>
    <ext xmlns:x14="http://schemas.microsoft.com/office/spreadsheetml/2009/9/main" uri="{504A1905-F514-4f6f-8877-14C23A59335A}">
      <x14:table altText="Billing data table" altTextSummary="Enter specific billing information in this table, including date, type, invoice number, a description, amount and payment."/>
    </ext>
  </extLst>
</table>
</file>

<file path=xl/theme/theme1.xml><?xml version="1.0" encoding="utf-8"?>
<a:theme xmlns:a="http://schemas.openxmlformats.org/drawingml/2006/main" name="Office Theme">
  <a:themeElements>
    <a:clrScheme name="Billing statement">
      <a:dk1>
        <a:srgbClr val="000000"/>
      </a:dk1>
      <a:lt1>
        <a:srgbClr val="FFFFFF"/>
      </a:lt1>
      <a:dk2>
        <a:srgbClr val="2F2024"/>
      </a:dk2>
      <a:lt2>
        <a:srgbClr val="D8CDAC"/>
      </a:lt2>
      <a:accent1>
        <a:srgbClr val="9D8130"/>
      </a:accent1>
      <a:accent2>
        <a:srgbClr val="7D2F3B"/>
      </a:accent2>
      <a:accent3>
        <a:srgbClr val="77A3A5"/>
      </a:accent3>
      <a:accent4>
        <a:srgbClr val="DB9F48"/>
      </a:accent4>
      <a:accent5>
        <a:srgbClr val="8D9F55"/>
      </a:accent5>
      <a:accent6>
        <a:srgbClr val="826B45"/>
      </a:accent6>
      <a:hlink>
        <a:srgbClr val="77A3A5"/>
      </a:hlink>
      <a:folHlink>
        <a:srgbClr val="9A4F73"/>
      </a:folHlink>
    </a:clrScheme>
    <a:fontScheme name="Billing statement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in@candytime.com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2:H46"/>
  <sheetViews>
    <sheetView showGridLines="0" tabSelected="1" workbookViewId="0">
      <selection activeCell="H44" sqref="H44"/>
    </sheetView>
  </sheetViews>
  <sheetFormatPr defaultRowHeight="12.75"/>
  <cols>
    <col min="1" max="1" width="1.7109375" customWidth="1"/>
    <col min="2" max="2" width="12.7109375" customWidth="1"/>
    <col min="4" max="4" width="11" customWidth="1"/>
    <col min="5" max="5" width="36.140625" customWidth="1"/>
    <col min="6" max="6" width="10.85546875" customWidth="1"/>
    <col min="7" max="7" width="10.7109375" customWidth="1"/>
    <col min="8" max="8" width="14.28515625" customWidth="1"/>
  </cols>
  <sheetData>
    <row r="2" spans="2:8" ht="23.25">
      <c r="B2" s="4" t="s">
        <v>0</v>
      </c>
      <c r="C2" s="4"/>
      <c r="D2" s="4"/>
      <c r="E2" s="4"/>
      <c r="F2" s="4"/>
      <c r="G2" s="4"/>
      <c r="H2" s="4"/>
    </row>
    <row r="4" spans="2:8">
      <c r="B4" s="18" t="s">
        <v>1</v>
      </c>
      <c r="C4" s="18"/>
      <c r="F4" s="6" t="s">
        <v>2</v>
      </c>
      <c r="G4" s="20" t="s">
        <v>3</v>
      </c>
      <c r="H4" s="20"/>
    </row>
    <row r="5" spans="2:8">
      <c r="B5" s="18" t="s">
        <v>4</v>
      </c>
      <c r="C5" s="18"/>
      <c r="F5" s="6" t="s">
        <v>5</v>
      </c>
      <c r="G5" s="20"/>
      <c r="H5" s="20"/>
    </row>
    <row r="6" spans="2:8">
      <c r="B6" s="18" t="s">
        <v>6</v>
      </c>
      <c r="C6" s="18"/>
      <c r="F6" s="6" t="s">
        <v>7</v>
      </c>
      <c r="G6" s="19" t="s">
        <v>8</v>
      </c>
      <c r="H6" s="18"/>
    </row>
    <row r="8" spans="2:8" ht="18.75">
      <c r="B8" s="5" t="s">
        <v>9</v>
      </c>
      <c r="C8" s="5"/>
      <c r="D8" s="5"/>
      <c r="E8" s="5"/>
      <c r="F8" s="5"/>
      <c r="G8" s="5"/>
      <c r="H8" s="5"/>
    </row>
    <row r="10" spans="2:8">
      <c r="B10" s="28" t="s">
        <v>10</v>
      </c>
      <c r="C10" s="28"/>
      <c r="D10" s="21">
        <v>75</v>
      </c>
      <c r="E10" s="22"/>
      <c r="F10" s="6" t="s">
        <v>11</v>
      </c>
      <c r="G10" s="21" t="s">
        <v>12</v>
      </c>
      <c r="H10" s="22"/>
    </row>
    <row r="11" spans="2:8">
      <c r="B11" s="28" t="s">
        <v>13</v>
      </c>
      <c r="C11" s="28"/>
      <c r="D11" s="23">
        <v>44720</v>
      </c>
      <c r="E11" s="24"/>
      <c r="G11" s="21" t="s">
        <v>14</v>
      </c>
      <c r="H11" s="22"/>
    </row>
    <row r="12" spans="2:8">
      <c r="B12" s="28" t="s">
        <v>15</v>
      </c>
      <c r="C12" s="28"/>
      <c r="D12" s="21" t="s">
        <v>16</v>
      </c>
      <c r="E12" s="22"/>
      <c r="G12" s="21" t="s">
        <v>17</v>
      </c>
      <c r="H12" s="22"/>
    </row>
    <row r="13" spans="2:8">
      <c r="G13" s="21" t="s">
        <v>18</v>
      </c>
      <c r="H13" s="22"/>
    </row>
    <row r="14" spans="2:8">
      <c r="G14" s="21" t="s">
        <v>19</v>
      </c>
      <c r="H14" s="22"/>
    </row>
    <row r="16" spans="2:8">
      <c r="B16" t="s">
        <v>20</v>
      </c>
      <c r="C16" t="s">
        <v>21</v>
      </c>
      <c r="D16" t="s">
        <v>22</v>
      </c>
      <c r="E16" t="s">
        <v>23</v>
      </c>
      <c r="F16" t="s">
        <v>24</v>
      </c>
      <c r="G16" t="s">
        <v>25</v>
      </c>
      <c r="H16" s="2" t="s">
        <v>26</v>
      </c>
    </row>
    <row r="17" spans="2:8" s="9" customFormat="1" ht="26.25" customHeight="1">
      <c r="B17" s="8" t="s">
        <v>20</v>
      </c>
      <c r="C17" s="9" t="s">
        <v>21</v>
      </c>
      <c r="D17" s="11" t="s">
        <v>27</v>
      </c>
      <c r="E17" s="10" t="s">
        <v>23</v>
      </c>
      <c r="F17" s="12" t="s">
        <v>24</v>
      </c>
      <c r="G17" s="12" t="s">
        <v>25</v>
      </c>
      <c r="H17" s="13" t="s">
        <v>26</v>
      </c>
    </row>
    <row r="18" spans="2:8">
      <c r="B18" s="7">
        <f>D11</f>
        <v>44720</v>
      </c>
      <c r="C18" t="s">
        <v>28</v>
      </c>
      <c r="D18" s="15" t="s">
        <v>29</v>
      </c>
      <c r="E18" s="3" t="s">
        <v>30</v>
      </c>
      <c r="F18" s="2">
        <v>3151.24</v>
      </c>
      <c r="G18" s="2">
        <v>0</v>
      </c>
      <c r="H18" s="2">
        <v>3151.24</v>
      </c>
    </row>
    <row r="19" spans="2:8">
      <c r="B19" s="7"/>
      <c r="D19" s="15"/>
      <c r="E19" s="3"/>
      <c r="F19" s="2"/>
      <c r="G19" s="2"/>
      <c r="H19" s="2"/>
    </row>
    <row r="20" spans="2:8">
      <c r="B20" s="7"/>
      <c r="D20" s="15"/>
      <c r="E20" s="3"/>
      <c r="F20" s="2"/>
      <c r="G20" s="2"/>
      <c r="H20" s="2"/>
    </row>
    <row r="21" spans="2:8">
      <c r="B21" s="7"/>
      <c r="D21" s="15"/>
      <c r="E21" s="17"/>
      <c r="F21" s="2"/>
      <c r="G21" s="2"/>
      <c r="H21" s="2"/>
    </row>
    <row r="22" spans="2:8">
      <c r="B22" s="7"/>
      <c r="D22" s="15"/>
      <c r="E22" s="3"/>
      <c r="F22" s="2"/>
      <c r="G22" s="2"/>
      <c r="H22" s="2"/>
    </row>
    <row r="23" spans="2:8">
      <c r="B23" s="7"/>
      <c r="D23" s="15"/>
      <c r="E23" s="3"/>
      <c r="F23" s="2"/>
      <c r="G23" s="2"/>
      <c r="H23" s="2"/>
    </row>
    <row r="24" spans="2:8">
      <c r="B24" s="7"/>
      <c r="D24" s="15"/>
      <c r="E24" s="3"/>
      <c r="F24" s="2"/>
      <c r="G24" s="2"/>
      <c r="H24" s="2"/>
    </row>
    <row r="25" spans="2:8">
      <c r="B25" s="7"/>
      <c r="D25" s="15"/>
      <c r="E25" s="3"/>
      <c r="F25" s="2"/>
      <c r="G25" s="2"/>
      <c r="H25" s="2"/>
    </row>
    <row r="26" spans="2:8">
      <c r="B26" s="7"/>
      <c r="D26" s="15"/>
      <c r="E26" s="3"/>
      <c r="F26" s="2"/>
      <c r="G26" s="2"/>
      <c r="H26" s="2"/>
    </row>
    <row r="27" spans="2:8">
      <c r="B27" s="7"/>
      <c r="D27" s="15"/>
      <c r="E27" s="3"/>
      <c r="F27" s="2"/>
      <c r="G27" s="2"/>
      <c r="H27" s="2"/>
    </row>
    <row r="28" spans="2:8">
      <c r="B28" s="7"/>
      <c r="D28" s="15"/>
      <c r="E28" s="3"/>
      <c r="F28" s="2"/>
      <c r="G28" s="2"/>
      <c r="H28" s="2"/>
    </row>
    <row r="29" spans="2:8">
      <c r="B29" s="7"/>
      <c r="D29" s="15"/>
      <c r="E29" s="3"/>
      <c r="F29" s="2"/>
      <c r="G29" s="2"/>
      <c r="H29" s="2"/>
    </row>
    <row r="30" spans="2:8">
      <c r="B30" s="7"/>
      <c r="D30" s="15"/>
      <c r="E30" s="3"/>
      <c r="F30" s="14">
        <f>SUBTOTAL(109,F17:F29)</f>
        <v>3151.24</v>
      </c>
      <c r="G30" s="14">
        <f>SUBTOTAL(109,G17:G29)</f>
        <v>0</v>
      </c>
      <c r="H30" s="2"/>
    </row>
    <row r="31" spans="2:8">
      <c r="B31" s="7"/>
      <c r="D31" s="15"/>
      <c r="E31" s="3"/>
      <c r="F31" s="2"/>
      <c r="G31" s="2"/>
      <c r="H31" s="2"/>
    </row>
    <row r="32" spans="2:8">
      <c r="B32" s="7"/>
      <c r="D32" s="15"/>
      <c r="E32" s="3"/>
      <c r="F32" s="2"/>
      <c r="G32" s="2"/>
      <c r="H32" s="2">
        <f>SUM(H18:H31)</f>
        <v>3151.24</v>
      </c>
    </row>
    <row r="33" spans="2:8">
      <c r="B33" s="7"/>
      <c r="D33" s="15"/>
      <c r="E33" s="3"/>
      <c r="F33" s="2"/>
      <c r="G33" s="16" t="s">
        <v>31</v>
      </c>
      <c r="H33" s="2">
        <f>H32*0.1</f>
        <v>315.12400000000002</v>
      </c>
    </row>
    <row r="34" spans="2:8">
      <c r="B34" s="7"/>
      <c r="D34" s="15"/>
      <c r="E34" s="3"/>
      <c r="F34" s="2"/>
      <c r="G34" s="1" t="s">
        <v>32</v>
      </c>
      <c r="H34" s="16">
        <f>SUM(H32:H33)</f>
        <v>3466.3639999999996</v>
      </c>
    </row>
    <row r="35" spans="2:8">
      <c r="B35" s="7"/>
      <c r="D35" s="15"/>
      <c r="E35" s="3"/>
      <c r="F35" s="2"/>
      <c r="G35" s="16" t="s">
        <v>33</v>
      </c>
      <c r="H35" s="2"/>
    </row>
    <row r="36" spans="2:8">
      <c r="G36" s="1" t="s">
        <v>34</v>
      </c>
      <c r="H36" s="16">
        <f>H34-H35</f>
        <v>3466.3639999999996</v>
      </c>
    </row>
    <row r="37" spans="2:8">
      <c r="B37" s="25"/>
      <c r="C37" s="25"/>
      <c r="D37" s="25"/>
      <c r="E37" s="25"/>
      <c r="F37" s="25"/>
      <c r="G37" s="25"/>
      <c r="H37" s="25"/>
    </row>
    <row r="38" spans="2:8">
      <c r="B38" t="s">
        <v>35</v>
      </c>
    </row>
    <row r="39" spans="2:8" ht="23.25">
      <c r="B39" t="s">
        <v>36</v>
      </c>
    </row>
    <row r="41" spans="2:8" ht="18.75">
      <c r="B41" s="5" t="s">
        <v>37</v>
      </c>
    </row>
    <row r="42" spans="2:8">
      <c r="B42" s="28" t="s">
        <v>38</v>
      </c>
      <c r="C42" s="28"/>
      <c r="D42" s="21" t="s">
        <v>39</v>
      </c>
      <c r="E42" s="22"/>
    </row>
    <row r="43" spans="2:8">
      <c r="B43" s="28" t="s">
        <v>40</v>
      </c>
      <c r="C43" s="28"/>
      <c r="D43" s="21" t="s">
        <v>41</v>
      </c>
      <c r="E43" s="22"/>
    </row>
    <row r="44" spans="2:8">
      <c r="B44" s="28" t="s">
        <v>42</v>
      </c>
      <c r="C44" s="28"/>
      <c r="D44" s="21">
        <v>487288578</v>
      </c>
      <c r="E44" s="22"/>
    </row>
    <row r="45" spans="2:8">
      <c r="B45" s="28" t="s">
        <v>43</v>
      </c>
      <c r="C45" s="28"/>
      <c r="D45" s="23" t="s">
        <v>16</v>
      </c>
      <c r="E45" s="24"/>
    </row>
    <row r="46" spans="2:8">
      <c r="B46" s="28" t="s">
        <v>44</v>
      </c>
      <c r="C46" s="28"/>
      <c r="D46" s="26">
        <f>tblData[[#Totals],[BALANCE]]</f>
        <v>3466.3639999999996</v>
      </c>
      <c r="E46" s="27"/>
    </row>
  </sheetData>
  <mergeCells count="28">
    <mergeCell ref="D44:E44"/>
    <mergeCell ref="D45:E45"/>
    <mergeCell ref="D46:E46"/>
    <mergeCell ref="B43:C43"/>
    <mergeCell ref="B44:C44"/>
    <mergeCell ref="B45:C45"/>
    <mergeCell ref="B46:C46"/>
    <mergeCell ref="G13:H13"/>
    <mergeCell ref="G14:H14"/>
    <mergeCell ref="B37:H37"/>
    <mergeCell ref="D42:E42"/>
    <mergeCell ref="D43:E43"/>
    <mergeCell ref="B4:C4"/>
    <mergeCell ref="B42:C42"/>
    <mergeCell ref="G6:H6"/>
    <mergeCell ref="G5:H5"/>
    <mergeCell ref="G4:H4"/>
    <mergeCell ref="B10:C10"/>
    <mergeCell ref="B11:C11"/>
    <mergeCell ref="B12:C12"/>
    <mergeCell ref="D10:E10"/>
    <mergeCell ref="D11:E11"/>
    <mergeCell ref="D12:E12"/>
    <mergeCell ref="G10:H10"/>
    <mergeCell ref="B6:C6"/>
    <mergeCell ref="B5:C5"/>
    <mergeCell ref="G11:H11"/>
    <mergeCell ref="G12:H12"/>
  </mergeCells>
  <hyperlinks>
    <hyperlink ref="G6" r:id="rId1" xr:uid="{00000000-0004-0000-0000-000000000000}"/>
  </hyperlinks>
  <printOptions horizontalCentered="1"/>
  <pageMargins left="0.4" right="0.4" top="0.4" bottom="0.6" header="0.3" footer="0.3"/>
  <pageSetup fitToHeight="0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E583FBB9ACD543B8A42F1D45F86601" ma:contentTypeVersion="15" ma:contentTypeDescription="Create a new document." ma:contentTypeScope="" ma:versionID="818d260d2ffe9d433354d3ba1f5ff3a5">
  <xsd:schema xmlns:xsd="http://www.w3.org/2001/XMLSchema" xmlns:xs="http://www.w3.org/2001/XMLSchema" xmlns:p="http://schemas.microsoft.com/office/2006/metadata/properties" xmlns:ns2="c7a83973-8042-4578-ba25-8bbca9984e5c" xmlns:ns3="0108d97d-23e8-4bc0-bdca-3ea8637dea86" targetNamespace="http://schemas.microsoft.com/office/2006/metadata/properties" ma:root="true" ma:fieldsID="8517bb912f779d8872dc50d6b9317368" ns2:_="" ns3:_="">
    <xsd:import namespace="c7a83973-8042-4578-ba25-8bbca9984e5c"/>
    <xsd:import namespace="0108d97d-23e8-4bc0-bdca-3ea8637dea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a83973-8042-4578-ba25-8bbca9984e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d848db0-7687-43c4-b7f6-079ac6d8b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8d97d-23e8-4bc0-bdca-3ea8637dea8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3ee8375-3cd8-47fa-a8c1-2a79030f5f69}" ma:internalName="TaxCatchAll" ma:showField="CatchAllData" ma:web="0108d97d-23e8-4bc0-bdca-3ea8637dea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EEC951-6895-40DE-833D-9C313BBBDE0A}"/>
</file>

<file path=customXml/itemProps2.xml><?xml version="1.0" encoding="utf-8"?>
<ds:datastoreItem xmlns:ds="http://schemas.openxmlformats.org/officeDocument/2006/customXml" ds:itemID="{91226E85-991C-44EF-AD26-6566AD0388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 Jones</dc:creator>
  <cp:keywords/>
  <dc:description/>
  <cp:lastModifiedBy>User02</cp:lastModifiedBy>
  <cp:revision/>
  <dcterms:created xsi:type="dcterms:W3CDTF">2016-04-26T07:11:13Z</dcterms:created>
  <dcterms:modified xsi:type="dcterms:W3CDTF">2023-03-27T00:02:43Z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TC040354699991</vt:lpwstr>
  </property>
</Properties>
</file>