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13_ncr:1_{A91A3B47-2790-4AFD-B39E-623A9C3658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T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<sst xmlns="http://schemas.openxmlformats.org/spreadsheetml/2006/main" count="54" uniqueCount="47">
  <si>
    <t>Phone:</t>
  </si>
  <si>
    <t>Fax:</t>
  </si>
  <si>
    <t>E-mail:</t>
  </si>
  <si>
    <t>Statement #:</t>
  </si>
  <si>
    <t>Bill To:</t>
  </si>
  <si>
    <t>Date:</t>
  </si>
  <si>
    <t>Customer ID:</t>
  </si>
  <si>
    <t>Amount Due:</t>
  </si>
  <si>
    <t>DATE</t>
  </si>
  <si>
    <t>TYPE</t>
  </si>
  <si>
    <t>INVOICE #</t>
  </si>
  <si>
    <t>DESCRIPTION</t>
  </si>
  <si>
    <t>BALANCE</t>
  </si>
  <si>
    <t>STATEMENT</t>
  </si>
  <si>
    <t>07 5665 9900</t>
  </si>
  <si>
    <t>admin@candytime.com.au</t>
  </si>
  <si>
    <t>Unit 8</t>
  </si>
  <si>
    <t>9 Sinclair Street</t>
  </si>
  <si>
    <t>Arundel  QLD  4214</t>
  </si>
  <si>
    <t>The Vet Lounge LTD</t>
  </si>
  <si>
    <t>ACN 136 742 464</t>
  </si>
  <si>
    <t>Unit 5</t>
  </si>
  <si>
    <t>2 Sierra Place</t>
  </si>
  <si>
    <t>Upper Coomera  QLD  4209</t>
  </si>
  <si>
    <t>VETLOUNGE</t>
  </si>
  <si>
    <t>Reminder: Please include the statement number as reference.</t>
  </si>
  <si>
    <t>B&amp;T SMSF Property Ltd ACN 608 532 958</t>
  </si>
  <si>
    <t>DEBIT</t>
  </si>
  <si>
    <t>CREDIT</t>
  </si>
  <si>
    <t>INVOICE /RECEIPT #</t>
  </si>
  <si>
    <t>Invoice</t>
  </si>
  <si>
    <t>Please make payments to:</t>
  </si>
  <si>
    <t>Account Name</t>
  </si>
  <si>
    <t>BSB</t>
  </si>
  <si>
    <t>Account Number</t>
  </si>
  <si>
    <t>Reference</t>
  </si>
  <si>
    <t>Ourway Retirement Pty Ltd</t>
  </si>
  <si>
    <t>114 879</t>
  </si>
  <si>
    <t>INC GST TOTAL</t>
  </si>
  <si>
    <t>GST</t>
  </si>
  <si>
    <t>TOTAL OUTSTANDING</t>
  </si>
  <si>
    <t>overpayment</t>
  </si>
  <si>
    <t>128</t>
  </si>
  <si>
    <t>Rent for Period 16th Dec -15th Jan 2021</t>
  </si>
  <si>
    <t>129</t>
  </si>
  <si>
    <t>Water Notice</t>
  </si>
  <si>
    <r>
      <t>Terms: Balance due</t>
    </r>
    <r>
      <rPr>
        <sz val="18"/>
        <color theme="1"/>
        <rFont val="Calibri"/>
        <family val="2"/>
        <scheme val="minor"/>
      </rPr>
      <t xml:space="preserve"> 16th Dec</t>
    </r>
    <r>
      <rPr>
        <sz val="18"/>
        <color theme="1"/>
        <rFont val="Calibri"/>
        <family val="2"/>
      </rPr>
      <t xml:space="preserve">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</si>
</sst>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&lt;=9999999]###\-####;\(###\)\ ###\-####;0;@"/>
    <numFmt numFmtId="166" formatCode="m/d/yyyy"/>
  </numFmts>
  <fonts count="9" x14ac:knownFonts="1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3" fillId="0" borderId="0" xfId="3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6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3" totalsRowDxfId="1"/>
    <tableColumn id="7" xr3:uid="{00000000-0010-0000-0000-000007000000}" name="BALANCE" totalsRowFunction="custom" dataDxfId="2" totalsRowDxfId="0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topLeftCell="A19" workbookViewId="0">
      <selection activeCell="H39" sqref="H39"/>
    </sheetView>
  </sheetViews>
  <sheetFormatPr defaultRowHeight="12.75" x14ac:dyDescent="0.2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 x14ac:dyDescent="0.35">
      <c r="B2" s="4" t="s">
        <v>26</v>
      </c>
      <c r="C2" s="4"/>
      <c r="D2" s="4"/>
      <c r="E2" s="4"/>
      <c r="F2" s="4"/>
      <c r="G2" s="4"/>
      <c r="H2" s="4"/>
    </row>
    <row r="4" spans="2:8" x14ac:dyDescent="0.2">
      <c r="B4" s="27" t="s">
        <v>16</v>
      </c>
      <c r="C4" s="27"/>
      <c r="F4" s="6" t="s">
        <v>0</v>
      </c>
      <c r="G4" s="29" t="s">
        <v>14</v>
      </c>
      <c r="H4" s="29"/>
    </row>
    <row r="5" spans="2:8" x14ac:dyDescent="0.2">
      <c r="B5" s="27" t="s">
        <v>17</v>
      </c>
      <c r="C5" s="27"/>
      <c r="F5" s="6" t="s">
        <v>1</v>
      </c>
      <c r="G5" s="29"/>
      <c r="H5" s="29"/>
    </row>
    <row r="6" spans="2:8" x14ac:dyDescent="0.2">
      <c r="B6" s="27" t="s">
        <v>18</v>
      </c>
      <c r="C6" s="27"/>
      <c r="F6" s="6" t="s">
        <v>2</v>
      </c>
      <c r="G6" s="28" t="s">
        <v>15</v>
      </c>
      <c r="H6" s="27"/>
    </row>
    <row r="8" spans="2:8" ht="18.75" x14ac:dyDescent="0.3">
      <c r="B8" s="5" t="s">
        <v>13</v>
      </c>
      <c r="C8" s="5"/>
      <c r="D8" s="5"/>
      <c r="E8" s="5"/>
      <c r="F8" s="5"/>
      <c r="G8" s="5"/>
      <c r="H8" s="5"/>
    </row>
    <row r="10" spans="2:8" x14ac:dyDescent="0.2">
      <c r="B10" s="25" t="s">
        <v>3</v>
      </c>
      <c r="C10" s="25"/>
      <c r="D10" s="19">
        <v>69</v>
      </c>
      <c r="E10" s="20"/>
      <c r="F10" s="6" t="s">
        <v>4</v>
      </c>
      <c r="G10" s="19" t="s">
        <v>19</v>
      </c>
      <c r="H10" s="20"/>
    </row>
    <row r="11" spans="2:8" x14ac:dyDescent="0.2">
      <c r="B11" s="25" t="s">
        <v>5</v>
      </c>
      <c r="C11" s="25"/>
      <c r="D11" s="21">
        <v>44531</v>
      </c>
      <c r="E11" s="22"/>
      <c r="G11" s="19" t="s">
        <v>20</v>
      </c>
      <c r="H11" s="20"/>
    </row>
    <row r="12" spans="2:8" x14ac:dyDescent="0.2">
      <c r="B12" s="25" t="s">
        <v>6</v>
      </c>
      <c r="C12" s="25"/>
      <c r="D12" s="19" t="s">
        <v>24</v>
      </c>
      <c r="E12" s="20"/>
      <c r="G12" s="19" t="s">
        <v>21</v>
      </c>
      <c r="H12" s="20"/>
    </row>
    <row r="13" spans="2:8" x14ac:dyDescent="0.2">
      <c r="G13" s="19" t="s">
        <v>22</v>
      </c>
      <c r="H13" s="20"/>
    </row>
    <row r="14" spans="2:8" x14ac:dyDescent="0.2">
      <c r="G14" s="19" t="s">
        <v>23</v>
      </c>
      <c r="H14" s="20"/>
    </row>
    <row r="16" spans="2:8" x14ac:dyDescent="0.2">
      <c r="B16" t="s">
        <v>8</v>
      </c>
      <c r="C16" t="s">
        <v>9</v>
      </c>
      <c r="D16" t="s">
        <v>10</v>
      </c>
      <c r="E16" t="s">
        <v>11</v>
      </c>
      <c r="F16" t="s">
        <v>27</v>
      </c>
      <c r="G16" t="s">
        <v>28</v>
      </c>
      <c r="H16" s="2" t="s">
        <v>12</v>
      </c>
    </row>
    <row r="17" spans="2:8" s="9" customFormat="1" ht="26.25" customHeight="1" x14ac:dyDescent="0.2">
      <c r="B17" s="8" t="s">
        <v>8</v>
      </c>
      <c r="C17" s="9" t="s">
        <v>9</v>
      </c>
      <c r="D17" s="11" t="s">
        <v>29</v>
      </c>
      <c r="E17" s="10" t="s">
        <v>11</v>
      </c>
      <c r="F17" s="12" t="s">
        <v>27</v>
      </c>
      <c r="G17" s="12" t="s">
        <v>28</v>
      </c>
      <c r="H17" s="13" t="s">
        <v>12</v>
      </c>
    </row>
    <row r="18" spans="2:8" x14ac:dyDescent="0.2">
      <c r="B18" s="7">
        <f>D11</f>
        <v>44531</v>
      </c>
      <c r="C18" t="s">
        <v>30</v>
      </c>
      <c r="D18" s="15" t="s">
        <v>42</v>
      </c>
      <c r="E18" s="3" t="s">
        <v>43</v>
      </c>
      <c r="F18" s="2">
        <v>3044.68</v>
      </c>
      <c r="G18" s="2">
        <v>0</v>
      </c>
      <c r="H18" s="2">
        <v>3044.68</v>
      </c>
    </row>
    <row r="19" spans="2:8" x14ac:dyDescent="0.2">
      <c r="B19" s="7"/>
      <c r="D19" s="15" t="s">
        <v>44</v>
      </c>
      <c r="E19" s="3" t="s">
        <v>45</v>
      </c>
      <c r="F19" s="2">
        <v>1239.54</v>
      </c>
      <c r="G19" s="2"/>
      <c r="H19" s="2">
        <v>1239.54</v>
      </c>
    </row>
    <row r="20" spans="2:8" x14ac:dyDescent="0.2">
      <c r="B20" s="7"/>
      <c r="D20" s="15"/>
      <c r="E20" s="3"/>
      <c r="F20" s="2"/>
      <c r="G20" s="2"/>
      <c r="H20" s="2"/>
    </row>
    <row r="21" spans="2:8" x14ac:dyDescent="0.2">
      <c r="B21" s="7"/>
      <c r="D21" s="15"/>
      <c r="E21" s="18"/>
      <c r="F21" s="2"/>
      <c r="G21" s="2"/>
      <c r="H21" s="2"/>
    </row>
    <row r="22" spans="2:8" x14ac:dyDescent="0.2">
      <c r="B22" s="7"/>
      <c r="D22" s="15"/>
      <c r="E22" s="3"/>
      <c r="F22" s="2"/>
      <c r="G22" s="2"/>
      <c r="H22" s="2"/>
    </row>
    <row r="23" spans="2:8" x14ac:dyDescent="0.2">
      <c r="B23" s="7"/>
      <c r="D23" s="15"/>
      <c r="E23" s="3"/>
      <c r="F23" s="2"/>
      <c r="G23" s="2"/>
      <c r="H23" s="2"/>
    </row>
    <row r="24" spans="2:8" x14ac:dyDescent="0.2">
      <c r="B24" s="7"/>
      <c r="D24" s="15"/>
      <c r="E24" s="3"/>
      <c r="F24" s="2"/>
      <c r="G24" s="2"/>
      <c r="H24" s="2"/>
    </row>
    <row r="25" spans="2:8" x14ac:dyDescent="0.2">
      <c r="B25" s="7"/>
      <c r="D25" s="15"/>
      <c r="E25" s="3"/>
      <c r="F25" s="2"/>
      <c r="G25" s="2"/>
      <c r="H25" s="2"/>
    </row>
    <row r="26" spans="2:8" x14ac:dyDescent="0.2">
      <c r="B26" s="7"/>
      <c r="D26" s="15"/>
      <c r="E26" s="3"/>
      <c r="F26" s="2"/>
      <c r="G26" s="2"/>
      <c r="H26" s="2"/>
    </row>
    <row r="27" spans="2:8" x14ac:dyDescent="0.2">
      <c r="B27" s="7"/>
      <c r="D27" s="15"/>
      <c r="E27" s="3"/>
      <c r="F27" s="2"/>
      <c r="G27" s="2"/>
      <c r="H27" s="2"/>
    </row>
    <row r="28" spans="2:8" x14ac:dyDescent="0.2">
      <c r="B28" s="7"/>
      <c r="D28" s="15"/>
      <c r="E28" s="3"/>
      <c r="F28" s="2"/>
      <c r="G28" s="2"/>
      <c r="H28" s="2"/>
    </row>
    <row r="29" spans="2:8" x14ac:dyDescent="0.2">
      <c r="B29" s="7"/>
      <c r="D29" s="15"/>
      <c r="E29" s="3"/>
      <c r="F29" s="2"/>
      <c r="G29" s="2"/>
      <c r="H29" s="2"/>
    </row>
    <row r="30" spans="2:8" x14ac:dyDescent="0.2">
      <c r="B30" s="7"/>
      <c r="D30" s="15"/>
      <c r="E30" s="3"/>
      <c r="F30" s="14">
        <f>SUBTOTAL(109,F17:F29)</f>
        <v>4284.2199999999993</v>
      </c>
      <c r="G30" s="14">
        <f>SUBTOTAL(109,G17:G29)</f>
        <v>0</v>
      </c>
      <c r="H30" s="2"/>
    </row>
    <row r="31" spans="2:8" x14ac:dyDescent="0.2">
      <c r="B31" s="7"/>
      <c r="D31" s="15"/>
      <c r="E31" s="3"/>
      <c r="F31" s="2"/>
      <c r="G31" s="2"/>
      <c r="H31" s="2"/>
    </row>
    <row r="32" spans="2:8" x14ac:dyDescent="0.2">
      <c r="B32" s="16"/>
      <c r="D32" s="15"/>
      <c r="E32" s="3"/>
      <c r="F32" s="2"/>
      <c r="G32" s="2"/>
      <c r="H32" s="2">
        <f>SUM(H18:H31)</f>
        <v>4284.2199999999993</v>
      </c>
    </row>
    <row r="33" spans="2:8" x14ac:dyDescent="0.2">
      <c r="B33" s="16"/>
      <c r="D33" s="15"/>
      <c r="E33" s="3"/>
      <c r="F33" s="2"/>
      <c r="G33" s="17" t="s">
        <v>39</v>
      </c>
      <c r="H33" s="2">
        <f>H32*0.1</f>
        <v>428.42199999999997</v>
      </c>
    </row>
    <row r="34" spans="2:8" x14ac:dyDescent="0.2">
      <c r="B34" s="16"/>
      <c r="D34" s="15"/>
      <c r="E34" s="3"/>
      <c r="F34" s="2"/>
      <c r="G34" s="1" t="s">
        <v>38</v>
      </c>
      <c r="H34" s="17">
        <f>SUM(H32:H33)</f>
        <v>4712.6419999999989</v>
      </c>
    </row>
    <row r="35" spans="2:8" x14ac:dyDescent="0.2">
      <c r="B35" s="16"/>
      <c r="D35" s="15"/>
      <c r="E35" s="3"/>
      <c r="F35" s="2"/>
      <c r="G35" s="17" t="s">
        <v>41</v>
      </c>
      <c r="H35" s="2"/>
    </row>
    <row r="36" spans="2:8" x14ac:dyDescent="0.2">
      <c r="G36" s="1" t="s">
        <v>40</v>
      </c>
      <c r="H36" s="17">
        <f>H34-H35</f>
        <v>4712.6419999999989</v>
      </c>
    </row>
    <row r="37" spans="2:8" x14ac:dyDescent="0.2">
      <c r="B37" s="26"/>
      <c r="C37" s="26"/>
      <c r="D37" s="26"/>
      <c r="E37" s="26"/>
      <c r="F37" s="26"/>
      <c r="G37" s="26"/>
      <c r="H37" s="26"/>
    </row>
    <row r="38" spans="2:8" x14ac:dyDescent="0.2">
      <c r="B38" t="s">
        <v>25</v>
      </c>
    </row>
    <row r="39" spans="2:8" ht="23.25" x14ac:dyDescent="0.35">
      <c r="B39" t="s">
        <v>46</v>
      </c>
    </row>
    <row r="41" spans="2:8" ht="18.75" x14ac:dyDescent="0.3">
      <c r="B41" s="5" t="s">
        <v>31</v>
      </c>
    </row>
    <row r="42" spans="2:8" x14ac:dyDescent="0.2">
      <c r="B42" s="25" t="s">
        <v>32</v>
      </c>
      <c r="C42" s="25"/>
      <c r="D42" s="19" t="s">
        <v>36</v>
      </c>
      <c r="E42" s="20"/>
    </row>
    <row r="43" spans="2:8" x14ac:dyDescent="0.2">
      <c r="B43" s="25" t="s">
        <v>33</v>
      </c>
      <c r="C43" s="25"/>
      <c r="D43" s="19" t="s">
        <v>37</v>
      </c>
      <c r="E43" s="20"/>
    </row>
    <row r="44" spans="2:8" x14ac:dyDescent="0.2">
      <c r="B44" s="25" t="s">
        <v>34</v>
      </c>
      <c r="C44" s="25"/>
      <c r="D44" s="19">
        <v>487288578</v>
      </c>
      <c r="E44" s="20"/>
    </row>
    <row r="45" spans="2:8" x14ac:dyDescent="0.2">
      <c r="B45" s="25" t="s">
        <v>35</v>
      </c>
      <c r="C45" s="25"/>
      <c r="D45" s="21" t="s">
        <v>24</v>
      </c>
      <c r="E45" s="22"/>
    </row>
    <row r="46" spans="2:8" x14ac:dyDescent="0.2">
      <c r="B46" s="25" t="s">
        <v>7</v>
      </c>
      <c r="C46" s="25"/>
      <c r="D46" s="23">
        <f>tblData[[#Totals],[BALANCE]]</f>
        <v>4712.6419999999989</v>
      </c>
      <c r="E46" s="24"/>
    </row>
  </sheetData>
  <mergeCells count="28"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  <mergeCell ref="G13:H13"/>
    <mergeCell ref="G14:H14"/>
    <mergeCell ref="B37:H37"/>
    <mergeCell ref="D42:E42"/>
    <mergeCell ref="D43:E43"/>
    <mergeCell ref="D44:E44"/>
    <mergeCell ref="D45:E45"/>
    <mergeCell ref="D46:E46"/>
    <mergeCell ref="B43:C43"/>
    <mergeCell ref="B44:C44"/>
    <mergeCell ref="B45:C45"/>
    <mergeCell ref="B46:C46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B8FE8D-D120-4089-AEE9-F7E71CB2C2E9}"/>
</file>

<file path=customXml/itemProps2.xml><?xml version="1.0" encoding="utf-8"?>
<ds:datastoreItem xmlns:ds="http://schemas.openxmlformats.org/officeDocument/2006/customXml" ds:itemID="{AA588E89-E498-44C1-9373-9E92DCE4AF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Ben Jones</dc:creator>
  <cp:keywords/>
  <cp:lastModifiedBy>Tanya Jones</cp:lastModifiedBy>
  <cp:lastPrinted>2021-11-16T02:01:29Z</cp:lastPrinted>
  <dcterms:created xsi:type="dcterms:W3CDTF">2016-04-26T07:11:13Z</dcterms:created>
  <dcterms:modified xsi:type="dcterms:W3CDTF">2021-12-01T05:10:23Z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