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ata\TAX\2019\super\"/>
    </mc:Choice>
  </mc:AlternateContent>
  <xr:revisionPtr revIDLastSave="0" documentId="13_ncr:40009_{98BA4353-6471-4CC9-9AF3-A563783615D7}" xr6:coauthVersionLast="43" xr6:coauthVersionMax="43" xr10:uidLastSave="{00000000-0000-0000-0000-000000000000}"/>
  <bookViews>
    <workbookView xWindow="0" yWindow="0" windowWidth="19440" windowHeight="15600"/>
  </bookViews>
  <sheets>
    <sheet name="PortfolioValue-10369960-2019-08" sheetId="1" r:id="rId1"/>
  </sheets>
  <calcPr calcId="0"/>
</workbook>
</file>

<file path=xl/calcChain.xml><?xml version="1.0" encoding="utf-8"?>
<calcChain xmlns="http://schemas.openxmlformats.org/spreadsheetml/2006/main">
  <c r="F22" i="1" l="1"/>
  <c r="H22" i="1"/>
  <c r="K22" i="1"/>
  <c r="J22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22" i="1" l="1"/>
</calcChain>
</file>

<file path=xl/sharedStrings.xml><?xml version="1.0" encoding="utf-8"?>
<sst xmlns="http://schemas.openxmlformats.org/spreadsheetml/2006/main" count="59" uniqueCount="56">
  <si>
    <t>Value Report for Portfolio 'Super' on 30/06/2019</t>
  </si>
  <si>
    <t>Exported on 15/08/2019 9:55 am</t>
  </si>
  <si>
    <t>Code</t>
  </si>
  <si>
    <t>Company Name</t>
  </si>
  <si>
    <t>Tax Traded On</t>
  </si>
  <si>
    <t>Qty</t>
  </si>
  <si>
    <t>Total Cost</t>
  </si>
  <si>
    <t>Current Value</t>
  </si>
  <si>
    <t>Weighting</t>
  </si>
  <si>
    <t>Capital Gain (%)</t>
  </si>
  <si>
    <t>ALU</t>
  </si>
  <si>
    <t>Altium Limited</t>
  </si>
  <si>
    <t>ANZ</t>
  </si>
  <si>
    <t>Australia &amp; New Zealand Banking Group Ltd</t>
  </si>
  <si>
    <t>APX</t>
  </si>
  <si>
    <t>Appen Limited</t>
  </si>
  <si>
    <t>BBC</t>
  </si>
  <si>
    <t>BNK Banking Corporation Limited</t>
  </si>
  <si>
    <t>BOQ</t>
  </si>
  <si>
    <t>Bank of Queensland Limited</t>
  </si>
  <si>
    <t>CCP</t>
  </si>
  <si>
    <t>Credit Corp Group Limited</t>
  </si>
  <si>
    <t>HUB</t>
  </si>
  <si>
    <t>HUB24 Limited</t>
  </si>
  <si>
    <t>JIN</t>
  </si>
  <si>
    <t>Jumbo Interactive Limited</t>
  </si>
  <si>
    <t>NAN</t>
  </si>
  <si>
    <t>Nanosonics Limited</t>
  </si>
  <si>
    <t>PME</t>
  </si>
  <si>
    <t>Pro Medicus Limited</t>
  </si>
  <si>
    <t>PPS</t>
  </si>
  <si>
    <t>Praemium Limited</t>
  </si>
  <si>
    <t>SEN</t>
  </si>
  <si>
    <t>Senetas Corporation Limited</t>
  </si>
  <si>
    <t>SFR</t>
  </si>
  <si>
    <t>Sandfire Resources NL</t>
  </si>
  <si>
    <t>WBC</t>
  </si>
  <si>
    <t>Westpac Banking Corporation</t>
  </si>
  <si>
    <t>Summary 30/06/2019</t>
  </si>
  <si>
    <t>Capital</t>
  </si>
  <si>
    <t>Gain</t>
  </si>
  <si>
    <t>to 30/06/2018</t>
  </si>
  <si>
    <t>Total</t>
  </si>
  <si>
    <t xml:space="preserve"> Gain ($)</t>
  </si>
  <si>
    <t>Unrealised</t>
  </si>
  <si>
    <t>Profit</t>
  </si>
  <si>
    <t>Y/e 19</t>
  </si>
  <si>
    <t>Average</t>
  </si>
  <si>
    <t>Buy</t>
  </si>
  <si>
    <t>Price</t>
  </si>
  <si>
    <t xml:space="preserve"> Cost</t>
  </si>
  <si>
    <t>Current</t>
  </si>
  <si>
    <t xml:space="preserve"> Price</t>
  </si>
  <si>
    <t xml:space="preserve"> Value</t>
  </si>
  <si>
    <t>Unrealised Capital Gain ($)</t>
  </si>
  <si>
    <t>of which $469,307.19 was achieved in the year to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</si>
</sst>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9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0"/>
      <color rgb="FF006100"/>
      <name val="Times New Roman"/>
      <family val="2"/>
    </font>
    <font>
      <sz val="10"/>
      <color rgb="FF9C0006"/>
      <name val="Times New Roman"/>
      <family val="2"/>
    </font>
    <font>
      <sz val="10"/>
      <color rgb="FF9C5700"/>
      <name val="Times New Roman"/>
      <family val="2"/>
    </font>
    <font>
      <sz val="10"/>
      <color rgb="FF3F3F76"/>
      <name val="Times New Roman"/>
      <family val="2"/>
    </font>
    <font>
      <b/>
      <sz val="10"/>
      <color rgb="FF3F3F3F"/>
      <name val="Times New Roman"/>
      <family val="2"/>
    </font>
    <font>
      <b/>
      <sz val="10"/>
      <color rgb="FFFA7D00"/>
      <name val="Times New Roman"/>
      <family val="2"/>
    </font>
    <font>
      <sz val="10"/>
      <color rgb="FFFA7D00"/>
      <name val="Times New Roman"/>
      <family val="2"/>
    </font>
    <font>
      <b/>
      <sz val="10"/>
      <color theme="0"/>
      <name val="Times New Roman"/>
      <family val="2"/>
    </font>
    <font>
      <sz val="10"/>
      <color rgb="FFFF0000"/>
      <name val="Times New Roman"/>
      <family val="2"/>
    </font>
    <font>
      <i/>
      <sz val="10"/>
      <color rgb="FF7F7F7F"/>
      <name val="Times New Roman"/>
      <family val="2"/>
    </font>
    <font>
      <b/>
      <sz val="10"/>
      <color theme="1"/>
      <name val="Times New Roman"/>
      <family val="2"/>
    </font>
    <font>
      <sz val="10"/>
      <color theme="0"/>
      <name val="Times New Roman"/>
      <family val="2"/>
    </font>
    <font>
      <sz val="14"/>
      <color theme="1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8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E2" sqref="E2"/>
    </sheetView>
  </sheetViews>
  <sheetFormatPr defaultRowHeight="12.75" x14ac:dyDescent="0.2"/>
  <cols>
    <col min="2" max="2" width="12.33203125" customWidth="1"/>
    <col min="3" max="3" width="19.33203125" customWidth="1"/>
    <col min="5" max="5" width="11.1640625" customWidth="1"/>
    <col min="6" max="6" width="13.1640625" customWidth="1"/>
    <col min="8" max="8" width="14.1640625" customWidth="1"/>
    <col min="9" max="9" width="11.33203125" customWidth="1"/>
    <col min="10" max="10" width="12.83203125" customWidth="1"/>
    <col min="11" max="11" width="12.83203125" bestFit="1" customWidth="1"/>
    <col min="12" max="12" width="13" customWidth="1"/>
    <col min="13" max="13" width="12.83203125" bestFit="1" customWidth="1"/>
  </cols>
  <sheetData>
    <row r="1" spans="1:12" ht="18.75" x14ac:dyDescent="0.3">
      <c r="A1" s="7" t="s">
        <v>0</v>
      </c>
      <c r="B1" s="7"/>
      <c r="C1" s="7"/>
    </row>
    <row r="2" spans="1:12" ht="18.75" x14ac:dyDescent="0.3">
      <c r="A2" s="7" t="s">
        <v>1</v>
      </c>
      <c r="B2" s="7"/>
      <c r="C2" s="7"/>
    </row>
    <row r="4" spans="1:12" x14ac:dyDescent="0.2">
      <c r="D4" s="4"/>
      <c r="E4" s="4" t="s">
        <v>47</v>
      </c>
      <c r="F4" s="4"/>
      <c r="G4" s="4"/>
      <c r="H4" s="4"/>
      <c r="I4" s="4"/>
      <c r="J4" s="4" t="s">
        <v>42</v>
      </c>
      <c r="K4" s="4" t="s">
        <v>39</v>
      </c>
      <c r="L4" s="4" t="s">
        <v>44</v>
      </c>
    </row>
    <row r="5" spans="1:12" x14ac:dyDescent="0.2">
      <c r="D5" s="4"/>
      <c r="E5" s="4" t="s">
        <v>48</v>
      </c>
      <c r="F5" s="5" t="s">
        <v>42</v>
      </c>
      <c r="G5" s="4" t="s">
        <v>51</v>
      </c>
      <c r="H5" s="4" t="s">
        <v>51</v>
      </c>
      <c r="I5" s="4"/>
      <c r="J5" s="4" t="s">
        <v>39</v>
      </c>
      <c r="K5" s="4" t="s">
        <v>40</v>
      </c>
      <c r="L5" s="4" t="s">
        <v>45</v>
      </c>
    </row>
    <row r="6" spans="1:12" x14ac:dyDescent="0.2">
      <c r="A6" t="s">
        <v>2</v>
      </c>
      <c r="B6" t="s">
        <v>3</v>
      </c>
      <c r="C6" t="s">
        <v>4</v>
      </c>
      <c r="D6" s="4" t="s">
        <v>5</v>
      </c>
      <c r="E6" s="4" t="s">
        <v>49</v>
      </c>
      <c r="F6" s="4" t="s">
        <v>50</v>
      </c>
      <c r="G6" s="4" t="s">
        <v>52</v>
      </c>
      <c r="H6" s="4" t="s">
        <v>53</v>
      </c>
      <c r="I6" s="4" t="s">
        <v>8</v>
      </c>
      <c r="J6" s="4" t="s">
        <v>43</v>
      </c>
      <c r="K6" s="4" t="s">
        <v>41</v>
      </c>
      <c r="L6" s="4" t="s">
        <v>46</v>
      </c>
    </row>
    <row r="7" spans="1:12" x14ac:dyDescent="0.2">
      <c r="A7" t="s">
        <v>10</v>
      </c>
      <c r="B7" t="s">
        <v>11</v>
      </c>
      <c r="D7" s="1">
        <v>1250</v>
      </c>
      <c r="E7" s="2">
        <v>32.142000000000003</v>
      </c>
      <c r="F7" s="2">
        <v>40177.64</v>
      </c>
      <c r="G7" s="2">
        <v>34.200000000000003</v>
      </c>
      <c r="H7" s="2">
        <v>42750</v>
      </c>
      <c r="I7" s="3">
        <v>2.5700000000000001E-2</v>
      </c>
      <c r="J7" s="2">
        <v>2572.36</v>
      </c>
      <c r="L7" s="2">
        <f>+J7-K7</f>
        <v>2572.36</v>
      </c>
    </row>
    <row r="8" spans="1:12" x14ac:dyDescent="0.2">
      <c r="A8" t="s">
        <v>12</v>
      </c>
      <c r="B8" t="s">
        <v>13</v>
      </c>
      <c r="D8" s="1">
        <v>7093</v>
      </c>
      <c r="E8" s="2">
        <v>28.274000000000001</v>
      </c>
      <c r="F8" s="2">
        <v>200548.51</v>
      </c>
      <c r="G8" s="2">
        <v>28.21</v>
      </c>
      <c r="H8" s="2">
        <v>200093.53</v>
      </c>
      <c r="I8" s="3">
        <v>0.1202</v>
      </c>
      <c r="J8" s="2">
        <v>-454.98</v>
      </c>
      <c r="K8" s="2">
        <v>-787.87</v>
      </c>
      <c r="L8" s="2">
        <f t="shared" ref="L8:L20" si="0">+J8-K8</f>
        <v>332.89</v>
      </c>
    </row>
    <row r="9" spans="1:12" x14ac:dyDescent="0.2">
      <c r="A9" t="s">
        <v>14</v>
      </c>
      <c r="B9" t="s">
        <v>15</v>
      </c>
      <c r="D9" s="1">
        <v>17229</v>
      </c>
      <c r="E9" s="2">
        <v>8.1229999999999993</v>
      </c>
      <c r="F9" s="2">
        <v>139949.13</v>
      </c>
      <c r="G9" s="2">
        <v>27.99</v>
      </c>
      <c r="H9" s="2">
        <v>482239.71</v>
      </c>
      <c r="I9" s="3">
        <v>0.2898</v>
      </c>
      <c r="J9" s="2">
        <v>342290.58</v>
      </c>
      <c r="K9" s="2">
        <v>102289.85</v>
      </c>
      <c r="L9" s="2">
        <f t="shared" si="0"/>
        <v>240000.73</v>
      </c>
    </row>
    <row r="10" spans="1:12" x14ac:dyDescent="0.2">
      <c r="A10" t="s">
        <v>16</v>
      </c>
      <c r="B10" t="s">
        <v>17</v>
      </c>
      <c r="D10" s="1">
        <v>35000</v>
      </c>
      <c r="E10" s="2">
        <v>0.73699999999999999</v>
      </c>
      <c r="F10" s="2">
        <v>25803</v>
      </c>
      <c r="G10" s="2">
        <v>0.64</v>
      </c>
      <c r="H10" s="2">
        <v>22400</v>
      </c>
      <c r="I10" s="3">
        <v>1.35E-2</v>
      </c>
      <c r="J10" s="2">
        <v>-3403</v>
      </c>
      <c r="K10" s="2"/>
      <c r="L10" s="2">
        <f t="shared" si="0"/>
        <v>-3403</v>
      </c>
    </row>
    <row r="11" spans="1:12" x14ac:dyDescent="0.2">
      <c r="A11" t="s">
        <v>18</v>
      </c>
      <c r="B11" t="s">
        <v>19</v>
      </c>
      <c r="D11" s="1">
        <v>3500</v>
      </c>
      <c r="E11" s="2">
        <v>10.541</v>
      </c>
      <c r="F11" s="2">
        <v>36894.26</v>
      </c>
      <c r="G11" s="2">
        <v>9.5299999999999994</v>
      </c>
      <c r="H11" s="2">
        <v>33355</v>
      </c>
      <c r="I11" s="3">
        <v>0.02</v>
      </c>
      <c r="J11" s="2">
        <v>-3539.26</v>
      </c>
      <c r="K11" s="2">
        <v>-7096.95</v>
      </c>
      <c r="L11" s="2">
        <f t="shared" si="0"/>
        <v>3557.6899999999996</v>
      </c>
    </row>
    <row r="12" spans="1:12" x14ac:dyDescent="0.2">
      <c r="A12" t="s">
        <v>20</v>
      </c>
      <c r="B12" t="s">
        <v>21</v>
      </c>
      <c r="D12" s="1">
        <v>1037</v>
      </c>
      <c r="E12" s="2">
        <v>17.856000000000002</v>
      </c>
      <c r="F12" s="2">
        <v>18517.02</v>
      </c>
      <c r="G12" s="2">
        <v>26.52</v>
      </c>
      <c r="H12" s="2">
        <v>27501.24</v>
      </c>
      <c r="I12" s="3">
        <v>1.6500000000000001E-2</v>
      </c>
      <c r="J12" s="2">
        <v>8984.2199999999993</v>
      </c>
      <c r="K12" s="2">
        <v>221.57</v>
      </c>
      <c r="L12" s="2">
        <f t="shared" si="0"/>
        <v>8762.65</v>
      </c>
    </row>
    <row r="13" spans="1:12" x14ac:dyDescent="0.2">
      <c r="A13" t="s">
        <v>22</v>
      </c>
      <c r="B13" t="s">
        <v>23</v>
      </c>
      <c r="D13" s="1">
        <v>2500</v>
      </c>
      <c r="E13" s="2">
        <v>12.28</v>
      </c>
      <c r="F13" s="2">
        <v>30699.54</v>
      </c>
      <c r="G13" s="2">
        <v>11.88</v>
      </c>
      <c r="H13" s="2">
        <v>29700</v>
      </c>
      <c r="I13" s="3">
        <v>1.78E-2</v>
      </c>
      <c r="J13" s="2">
        <v>-999.54</v>
      </c>
      <c r="K13" s="2"/>
      <c r="L13" s="2">
        <f t="shared" si="0"/>
        <v>-999.54</v>
      </c>
    </row>
    <row r="14" spans="1:12" x14ac:dyDescent="0.2">
      <c r="A14" t="s">
        <v>24</v>
      </c>
      <c r="B14" t="s">
        <v>25</v>
      </c>
      <c r="D14" s="1">
        <v>5000</v>
      </c>
      <c r="E14" s="2">
        <v>4.8849999999999998</v>
      </c>
      <c r="F14" s="2">
        <v>24426.84</v>
      </c>
      <c r="G14" s="2">
        <v>20.149999999999999</v>
      </c>
      <c r="H14" s="2">
        <v>100750</v>
      </c>
      <c r="I14" s="3">
        <v>6.0499999999999998E-2</v>
      </c>
      <c r="J14" s="2">
        <v>76323.16</v>
      </c>
      <c r="K14" s="2">
        <v>573.16</v>
      </c>
      <c r="L14" s="2">
        <f t="shared" si="0"/>
        <v>75750</v>
      </c>
    </row>
    <row r="15" spans="1:12" x14ac:dyDescent="0.2">
      <c r="A15" t="s">
        <v>26</v>
      </c>
      <c r="B15" t="s">
        <v>27</v>
      </c>
      <c r="D15" s="1">
        <v>6000</v>
      </c>
      <c r="E15" s="2">
        <v>4.7750000000000004</v>
      </c>
      <c r="F15" s="2">
        <v>28648.62</v>
      </c>
      <c r="G15" s="2">
        <v>5.62</v>
      </c>
      <c r="H15" s="2">
        <v>33720</v>
      </c>
      <c r="I15" s="3">
        <v>2.0299999999999999E-2</v>
      </c>
      <c r="J15" s="2">
        <v>5071.38</v>
      </c>
      <c r="K15" s="2"/>
      <c r="L15" s="2">
        <f t="shared" si="0"/>
        <v>5071.38</v>
      </c>
    </row>
    <row r="16" spans="1:12" x14ac:dyDescent="0.2">
      <c r="A16" t="s">
        <v>28</v>
      </c>
      <c r="B16" t="s">
        <v>29</v>
      </c>
      <c r="D16" s="1">
        <v>15626</v>
      </c>
      <c r="E16" s="2">
        <v>0.73899999999999999</v>
      </c>
      <c r="F16" s="2">
        <v>11550.39</v>
      </c>
      <c r="G16" s="2">
        <v>25.29</v>
      </c>
      <c r="H16" s="2">
        <v>395181.54</v>
      </c>
      <c r="I16" s="3">
        <v>0.23749999999999999</v>
      </c>
      <c r="J16" s="2">
        <v>383631.15</v>
      </c>
      <c r="K16" s="2">
        <v>128331.78</v>
      </c>
      <c r="L16" s="2">
        <f t="shared" si="0"/>
        <v>255299.37000000002</v>
      </c>
    </row>
    <row r="17" spans="1:13" x14ac:dyDescent="0.2">
      <c r="A17" t="s">
        <v>30</v>
      </c>
      <c r="B17" t="s">
        <v>31</v>
      </c>
      <c r="D17" s="1">
        <v>251000</v>
      </c>
      <c r="E17" s="2">
        <v>0.70499999999999996</v>
      </c>
      <c r="F17" s="2">
        <v>176894.41</v>
      </c>
      <c r="G17" s="2">
        <v>0.4</v>
      </c>
      <c r="H17" s="2">
        <v>100400</v>
      </c>
      <c r="I17" s="3">
        <v>6.0299999999999999E-2</v>
      </c>
      <c r="J17" s="2">
        <v>-76494.41</v>
      </c>
      <c r="K17" s="2">
        <v>10789.19</v>
      </c>
      <c r="L17" s="2">
        <f t="shared" si="0"/>
        <v>-87283.6</v>
      </c>
    </row>
    <row r="18" spans="1:13" x14ac:dyDescent="0.2">
      <c r="A18" t="s">
        <v>32</v>
      </c>
      <c r="B18" t="s">
        <v>33</v>
      </c>
      <c r="D18" s="1">
        <v>550000</v>
      </c>
      <c r="E18" s="2">
        <v>0.114</v>
      </c>
      <c r="F18" s="2">
        <v>62746.58</v>
      </c>
      <c r="G18" s="2">
        <v>6.2E-2</v>
      </c>
      <c r="H18" s="2">
        <v>34100</v>
      </c>
      <c r="I18" s="3">
        <v>2.0500000000000001E-2</v>
      </c>
      <c r="J18" s="2">
        <v>-28646.58</v>
      </c>
      <c r="K18" s="2">
        <v>-2246.58</v>
      </c>
      <c r="L18" s="2">
        <f t="shared" si="0"/>
        <v>-26400</v>
      </c>
    </row>
    <row r="19" spans="1:13" x14ac:dyDescent="0.2">
      <c r="A19" t="s">
        <v>34</v>
      </c>
      <c r="B19" t="s">
        <v>35</v>
      </c>
      <c r="D19" s="1">
        <v>3000</v>
      </c>
      <c r="E19" s="2">
        <v>9.6349999999999998</v>
      </c>
      <c r="F19" s="2">
        <v>28903.96</v>
      </c>
      <c r="G19" s="2">
        <v>6.69</v>
      </c>
      <c r="H19" s="2">
        <v>20070</v>
      </c>
      <c r="I19" s="3">
        <v>1.21E-2</v>
      </c>
      <c r="J19" s="2">
        <v>-8833.9599999999991</v>
      </c>
      <c r="K19" s="2">
        <v>-1423.96</v>
      </c>
      <c r="L19" s="2">
        <f t="shared" si="0"/>
        <v>-7409.9999999999991</v>
      </c>
    </row>
    <row r="20" spans="1:13" x14ac:dyDescent="0.2">
      <c r="A20" t="s">
        <v>36</v>
      </c>
      <c r="B20" t="s">
        <v>37</v>
      </c>
      <c r="D20" s="1">
        <v>5000</v>
      </c>
      <c r="E20" s="2">
        <v>27.850999999999999</v>
      </c>
      <c r="F20" s="2">
        <v>139256.04</v>
      </c>
      <c r="G20" s="2">
        <v>28.36</v>
      </c>
      <c r="H20" s="2">
        <v>141800</v>
      </c>
      <c r="I20" s="3">
        <v>8.5199999999999998E-2</v>
      </c>
      <c r="J20" s="2">
        <v>2543.96</v>
      </c>
      <c r="K20" s="2">
        <v>-912.3</v>
      </c>
      <c r="L20" s="2">
        <f t="shared" si="0"/>
        <v>3456.26</v>
      </c>
    </row>
    <row r="21" spans="1:13" x14ac:dyDescent="0.2">
      <c r="F21" s="2">
        <v>965015.93</v>
      </c>
      <c r="H21" s="2">
        <v>1664061.02</v>
      </c>
      <c r="J21" s="2"/>
    </row>
    <row r="22" spans="1:13" x14ac:dyDescent="0.2">
      <c r="A22" t="s">
        <v>38</v>
      </c>
      <c r="F22" s="2">
        <f>SUM(F7:F20)</f>
        <v>965015.94000000006</v>
      </c>
      <c r="H22" s="2">
        <f>SUM(H7:H20)</f>
        <v>1664061.02</v>
      </c>
      <c r="J22" s="2">
        <f>SUM(J7:J20)</f>
        <v>699045.08000000007</v>
      </c>
      <c r="K22" s="2">
        <f t="shared" ref="K22:L22" si="1">SUM(K7:K20)</f>
        <v>229737.89000000007</v>
      </c>
      <c r="L22" s="2">
        <f t="shared" si="1"/>
        <v>469307.19000000006</v>
      </c>
    </row>
    <row r="23" spans="1:13" x14ac:dyDescent="0.2">
      <c r="A23" t="s">
        <v>6</v>
      </c>
      <c r="C23" s="2">
        <v>965015.93</v>
      </c>
    </row>
    <row r="24" spans="1:13" x14ac:dyDescent="0.2">
      <c r="A24" t="s">
        <v>7</v>
      </c>
      <c r="C24" s="2">
        <v>1664061.02</v>
      </c>
      <c r="M24" s="2"/>
    </row>
    <row r="25" spans="1:13" x14ac:dyDescent="0.2">
      <c r="A25" s="6" t="s">
        <v>54</v>
      </c>
      <c r="C25" s="2">
        <v>699045.09</v>
      </c>
      <c r="D25" s="6" t="s">
        <v>55</v>
      </c>
    </row>
    <row r="26" spans="1:13" x14ac:dyDescent="0.2">
      <c r="A26" t="s">
        <v>9</v>
      </c>
      <c r="C26" s="3">
        <v>0.72440000000000004</v>
      </c>
    </row>
  </sheetData>
  <pageMargins left="0.31496062992125984" right="0.11811023622047245" top="1.1417322834645669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PortfolioValue-10369960-2019-08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2019-08-15T00:09:53Z</cp:lastPrinted>
  <dcterms:created xsi:type="dcterms:W3CDTF">2019-08-15T00:10:40Z</dcterms:created>
  <dcterms:modified xsi:type="dcterms:W3CDTF">2019-08-15T00:12:14Z</dcterms:modified>
</cp:coreProperties>
</file>