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 CLIENT FILES\SUPER FUNDS\HOWARDSU\2019 - Supply Ric with TB\"/>
    </mc:Choice>
  </mc:AlternateContent>
  <xr:revisionPtr revIDLastSave="0" documentId="13_ncr:1_{10B9C122-812B-4C24-913F-20F408EDFF46}" xr6:coauthVersionLast="45" xr6:coauthVersionMax="45" xr10:uidLastSave="{00000000-0000-0000-0000-000000000000}"/>
  <bookViews>
    <workbookView xWindow="2850" yWindow="2505" windowWidth="23355" windowHeight="11505" xr2:uid="{00000000-000D-0000-FFFF-FFFF00000000}"/>
  </bookViews>
  <sheets>
    <sheet name="ContractNoteHisto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9" i="1" l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40" i="1"/>
</calcChain>
</file>

<file path=xl/sharedStrings.xml><?xml version="1.0" encoding="utf-8"?>
<sst xmlns="http://schemas.openxmlformats.org/spreadsheetml/2006/main" count="245" uniqueCount="140">
  <si>
    <t>Contract Note History Report for client ID:</t>
  </si>
  <si>
    <t>Date Created</t>
  </si>
  <si>
    <t>Date Completed</t>
  </si>
  <si>
    <t>Settlement Date</t>
  </si>
  <si>
    <t>Order</t>
  </si>
  <si>
    <t>Buy/Sell</t>
  </si>
  <si>
    <t>Stock Code</t>
  </si>
  <si>
    <t>Description</t>
  </si>
  <si>
    <t>Quantity</t>
  </si>
  <si>
    <t>Brokerage</t>
  </si>
  <si>
    <t>Contract</t>
  </si>
  <si>
    <t>15 May 2019 13:18</t>
  </si>
  <si>
    <t>17 May 2019</t>
  </si>
  <si>
    <t>Buy</t>
  </si>
  <si>
    <t>ALU</t>
  </si>
  <si>
    <t>Buy 1250 ALU @ Market To Limit $32.11</t>
  </si>
  <si>
    <t>22 Feb 2019 11:26</t>
  </si>
  <si>
    <t>26 Feb 2019</t>
  </si>
  <si>
    <t>Sell</t>
  </si>
  <si>
    <t>BHP</t>
  </si>
  <si>
    <t>Sell 1000 BHP @ Market To Limit $37.82</t>
  </si>
  <si>
    <t>05 Apr 2019 14:04</t>
  </si>
  <si>
    <t>09 Apr 2019</t>
  </si>
  <si>
    <t>BOQ</t>
  </si>
  <si>
    <t>Sell 3000 BOQ @ Market To Limit $9.50</t>
  </si>
  <si>
    <t>22 May 2019 10:54</t>
  </si>
  <si>
    <t>24 May 2019</t>
  </si>
  <si>
    <t>Sell 4000 BOQ @ Market To Limit $9.12</t>
  </si>
  <si>
    <t>22 May 2019 14:04</t>
  </si>
  <si>
    <t>Sell 3500 BOQ @ Market To Limit $9.14</t>
  </si>
  <si>
    <t>05 Apr 2019 14:10</t>
  </si>
  <si>
    <t>CBA</t>
  </si>
  <si>
    <t>Sell 400 CBA @ Market To Limit $71.01</t>
  </si>
  <si>
    <t>05 Apr 2019 14:40</t>
  </si>
  <si>
    <t>Sell 400 CBA @ Market To Limit $71.08</t>
  </si>
  <si>
    <t>03 May 2019 12:34</t>
  </si>
  <si>
    <t>07 May 2019</t>
  </si>
  <si>
    <t>Sell 200 CBA @ Market To Limit $75.02</t>
  </si>
  <si>
    <t>03 May 2019 12:47</t>
  </si>
  <si>
    <t>Sell 400 CBA @ Market To Limit $75.12</t>
  </si>
  <si>
    <t>03 May 2019 12:51</t>
  </si>
  <si>
    <t>Sell 600 CBA @ Market To Limit $75.10</t>
  </si>
  <si>
    <t>31 Jul 2019 15:32</t>
  </si>
  <si>
    <t>02 Aug 2019</t>
  </si>
  <si>
    <t>CCP</t>
  </si>
  <si>
    <t>Sell 1037 CCP @ Market To Limit $25.05</t>
  </si>
  <si>
    <t>22 Feb 2019 11:27</t>
  </si>
  <si>
    <t>NAB</t>
  </si>
  <si>
    <t>Sell 1200 NAB @ Market To Limit $24.88</t>
  </si>
  <si>
    <t>15 May 2019 12:48</t>
  </si>
  <si>
    <t>NAN</t>
  </si>
  <si>
    <t>Buy 6000 NAN @ Market To Limit $4.77</t>
  </si>
  <si>
    <t>26 Feb 2019 14:08</t>
  </si>
  <si>
    <t>28 Feb 2019</t>
  </si>
  <si>
    <t>PME</t>
  </si>
  <si>
    <t>Sell 2000 PME @ Market To Limit $13.28</t>
  </si>
  <si>
    <t>04 Jan 2019 10:09</t>
  </si>
  <si>
    <t>08 Jan 2019</t>
  </si>
  <si>
    <t>PPS</t>
  </si>
  <si>
    <t>Buy 41000 PPS @ Limit $0.64</t>
  </si>
  <si>
    <t>08 Apr 2019 15:20</t>
  </si>
  <si>
    <t>10 Apr 2019</t>
  </si>
  <si>
    <t>Buy 60000 PPS @ Market To Limit $0.475</t>
  </si>
  <si>
    <t>09 Oct 2018 12:56</t>
  </si>
  <si>
    <t>11 Oct 2018</t>
  </si>
  <si>
    <t>RIO</t>
  </si>
  <si>
    <t>Sell 1000 RIO @ Market To Limit $78.19</t>
  </si>
  <si>
    <t>22 Feb 2019 11:47</t>
  </si>
  <si>
    <t>SEK</t>
  </si>
  <si>
    <t>Sell 1000 SEK @ Market To Limit $17.00</t>
  </si>
  <si>
    <t>23 Nov 2018 13:57</t>
  </si>
  <si>
    <t>27 Nov 2018</t>
  </si>
  <si>
    <t>TNE</t>
  </si>
  <si>
    <t>Buy 5000 TNE @ Market To Limit $5.45</t>
  </si>
  <si>
    <t>28 Jun 2019 13:02</t>
  </si>
  <si>
    <t>02 Jul 2019</t>
  </si>
  <si>
    <t>Sell 5000 TNE @ Market To Limit $8.00</t>
  </si>
  <si>
    <t>24 Oct 2018 12:07</t>
  </si>
  <si>
    <t>26 Oct 2018</t>
  </si>
  <si>
    <t>WBC</t>
  </si>
  <si>
    <t>Buy 3000 WBC @ Market To Limit $26.56</t>
  </si>
  <si>
    <t>02 Aug 2019 12:12</t>
  </si>
  <si>
    <t>06 Aug 2019</t>
  </si>
  <si>
    <t>WOR</t>
  </si>
  <si>
    <t>Buy 2500 WOR @ Market To Limit $15.30</t>
  </si>
  <si>
    <t>17 May 2019 10:09</t>
  </si>
  <si>
    <t>21 May 2019</t>
  </si>
  <si>
    <t>WPL</t>
  </si>
  <si>
    <t>Sell 6667 WPL @ Limit $37.02</t>
  </si>
  <si>
    <t>09 Oct 2018 12:54</t>
  </si>
  <si>
    <t>RRL</t>
  </si>
  <si>
    <t>Sell 5000 RRL @ Market To Limit $3.79</t>
  </si>
  <si>
    <t>22 Feb 2019 11:44</t>
  </si>
  <si>
    <t>AVG</t>
  </si>
  <si>
    <t>Sell 50000 AVG @ Market To Limit $0.48</t>
  </si>
  <si>
    <t>02 Aug 2019 12:08</t>
  </si>
  <si>
    <t>TWE</t>
  </si>
  <si>
    <t>Buy 2000 TWE @ Market To Limit $17.45</t>
  </si>
  <si>
    <t>26 Feb 2019 15:57</t>
  </si>
  <si>
    <t>HUB</t>
  </si>
  <si>
    <t>Buy 2500 HUB @ Market To Limit $12.27</t>
  </si>
  <si>
    <t>04 Jul 2019 10:22</t>
  </si>
  <si>
    <t>08 Jul 2019</t>
  </si>
  <si>
    <t>Sell 2500 HUB @ Market To Limit $11.05</t>
  </si>
  <si>
    <t>09 Oct 2018 13:25</t>
  </si>
  <si>
    <t>OVH</t>
  </si>
  <si>
    <t>Sell 21000 OVH @ Market To Limit $0.65</t>
  </si>
  <si>
    <t>05 Apr 2019 12:42</t>
  </si>
  <si>
    <t>SDA</t>
  </si>
  <si>
    <t>Sell 4000 SDA @ Market To Limit $3.76</t>
  </si>
  <si>
    <t>10 Oct 2018 10:49</t>
  </si>
  <si>
    <t>12 Oct 2018</t>
  </si>
  <si>
    <t>APX</t>
  </si>
  <si>
    <t>Buy 2500 APX @ Market To Limit $12.59</t>
  </si>
  <si>
    <t>05 Apr 2019 15:14</t>
  </si>
  <si>
    <t>Buy 1500 APX @ Market To Limit $22.56</t>
  </si>
  <si>
    <t>09 Oct 2018 17:09</t>
  </si>
  <si>
    <t>02 Nov 2018 15:47</t>
  </si>
  <si>
    <t>ECX</t>
  </si>
  <si>
    <t>Sell 7098 ECX @ Limit $2.72</t>
  </si>
  <si>
    <t>06 Nov 2018</t>
  </si>
  <si>
    <t>Sell 22402 ECX @ Limit $2.45</t>
  </si>
  <si>
    <t>15 May 2019 11:50</t>
  </si>
  <si>
    <t>CIM</t>
  </si>
  <si>
    <t>Sell 1000 CIM @ Market To Limit $45.29</t>
  </si>
  <si>
    <t>22 Jan 2019 12:17</t>
  </si>
  <si>
    <t>24 Jan 2019</t>
  </si>
  <si>
    <t>CL1</t>
  </si>
  <si>
    <t>Sell 10000 CL1 @ Market To Limit $1.30</t>
  </si>
  <si>
    <t>15 May 2019 12:51</t>
  </si>
  <si>
    <t>BBC</t>
  </si>
  <si>
    <t>Buy 15000 BBC @ Limit $0.645</t>
  </si>
  <si>
    <t>22 May 2019 15:18</t>
  </si>
  <si>
    <t>Buy 20000 BBC @ Limit $0.805</t>
  </si>
  <si>
    <t>Average</t>
  </si>
  <si>
    <t xml:space="preserve"> Price</t>
  </si>
  <si>
    <t>Trade</t>
  </si>
  <si>
    <t xml:space="preserve"> Value</t>
  </si>
  <si>
    <t>Total</t>
  </si>
  <si>
    <t>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</si>
</sst>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#0"/>
    <numFmt numFmtId="165" formatCode="#,###,###,##0"/>
    <numFmt numFmtId="166" formatCode="#0.00#"/>
    <numFmt numFmtId="167" formatCode="\$#,###,###,##0.00#"/>
    <numFmt numFmtId="168" formatCode="#,##0.0"/>
  </numFmts>
  <fonts count="4" x14ac:knownFonts="1">
    <font>
      <sz val="10"/>
      <color rgb="FF000000"/>
      <name val="Arial"/>
    </font>
    <font>
      <b/>
      <sz val="10"/>
      <name val="Arial"/>
    </font>
    <font>
      <b/>
      <sz val="10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26222"/>
      </patternFill>
    </fill>
    <fill>
      <patternFill patternType="solid">
        <fgColor rgb="FFFFFFFF"/>
      </patternFill>
    </fill>
    <fill>
      <patternFill patternType="solid">
        <fgColor rgb="FFFFFF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3" borderId="0" xfId="0" applyFill="1" applyAlignment="1">
      <alignment horizontal="right"/>
    </xf>
    <xf numFmtId="16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165" fontId="0" fillId="3" borderId="0" xfId="0" applyNumberFormat="1" applyFill="1" applyAlignment="1">
      <alignment horizontal="right"/>
    </xf>
    <xf numFmtId="166" fontId="0" fillId="3" borderId="0" xfId="0" applyNumberFormat="1" applyFill="1" applyAlignment="1">
      <alignment horizontal="right"/>
    </xf>
    <xf numFmtId="167" fontId="0" fillId="3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164" fontId="0" fillId="4" borderId="0" xfId="0" applyNumberFormat="1" applyFill="1" applyAlignment="1">
      <alignment horizontal="right"/>
    </xf>
    <xf numFmtId="0" fontId="0" fillId="4" borderId="0" xfId="0" applyFill="1" applyAlignment="1">
      <alignment horizontal="left"/>
    </xf>
    <xf numFmtId="165" fontId="0" fillId="4" borderId="0" xfId="0" applyNumberFormat="1" applyFill="1" applyAlignment="1">
      <alignment horizontal="right"/>
    </xf>
    <xf numFmtId="166" fontId="0" fillId="4" borderId="0" xfId="0" applyNumberFormat="1" applyFill="1" applyAlignment="1">
      <alignment horizontal="right"/>
    </xf>
    <xf numFmtId="167" fontId="0" fillId="4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right"/>
    </xf>
    <xf numFmtId="0" fontId="2" fillId="2" borderId="0" xfId="0" quotePrefix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8" fontId="0" fillId="0" borderId="0" xfId="0" applyNumberFormat="1" applyAlignment="1">
      <alignment horizontal="right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topLeftCell="D1" workbookViewId="0">
      <selection activeCell="D42" sqref="D42"/>
    </sheetView>
  </sheetViews>
  <sheetFormatPr defaultRowHeight="12.75" x14ac:dyDescent="0.2"/>
  <cols>
    <col min="1" max="2" width="19.140625" customWidth="1"/>
    <col min="3" max="3" width="15.5703125" customWidth="1"/>
    <col min="4" max="4" width="10.85546875" customWidth="1"/>
    <col min="5" max="5" width="9.5703125" style="15" customWidth="1"/>
    <col min="6" max="6" width="8" style="15" customWidth="1"/>
    <col min="7" max="7" width="36" customWidth="1"/>
    <col min="8" max="8" width="9.140625" customWidth="1"/>
    <col min="9" max="9" width="9" style="19" customWidth="1"/>
    <col min="10" max="10" width="11.5703125" customWidth="1"/>
    <col min="11" max="11" width="8" customWidth="1"/>
    <col min="12" max="12" width="8.5703125" bestFit="1" customWidth="1"/>
    <col min="13" max="13" width="14" customWidth="1"/>
  </cols>
  <sheetData>
    <row r="1" spans="1:13" x14ac:dyDescent="0.2">
      <c r="A1" t="s">
        <v>0</v>
      </c>
      <c r="C1" s="1">
        <v>291359</v>
      </c>
      <c r="I1" s="19" t="s">
        <v>134</v>
      </c>
      <c r="J1" s="19" t="s">
        <v>136</v>
      </c>
      <c r="K1" s="19"/>
      <c r="L1" s="19"/>
      <c r="M1" s="19" t="s">
        <v>138</v>
      </c>
    </row>
    <row r="2" spans="1:13" x14ac:dyDescent="0.2">
      <c r="A2" s="2" t="s">
        <v>1</v>
      </c>
      <c r="B2" s="2" t="s">
        <v>2</v>
      </c>
      <c r="C2" s="2" t="s">
        <v>3</v>
      </c>
      <c r="D2" s="2" t="s">
        <v>4</v>
      </c>
      <c r="E2" s="16" t="s">
        <v>5</v>
      </c>
      <c r="F2" s="16" t="s">
        <v>6</v>
      </c>
      <c r="G2" s="2" t="s">
        <v>7</v>
      </c>
      <c r="H2" s="2" t="s">
        <v>8</v>
      </c>
      <c r="I2" s="20" t="s">
        <v>135</v>
      </c>
      <c r="J2" s="21" t="s">
        <v>137</v>
      </c>
      <c r="K2" s="21" t="s">
        <v>9</v>
      </c>
      <c r="L2" s="21" t="s">
        <v>10</v>
      </c>
      <c r="M2" s="21" t="s">
        <v>139</v>
      </c>
    </row>
    <row r="3" spans="1:13" x14ac:dyDescent="0.2">
      <c r="A3" s="9" t="s">
        <v>89</v>
      </c>
      <c r="B3" s="9" t="s">
        <v>89</v>
      </c>
      <c r="C3" s="9" t="s">
        <v>64</v>
      </c>
      <c r="D3" s="10">
        <v>5713486</v>
      </c>
      <c r="E3" s="18" t="s">
        <v>18</v>
      </c>
      <c r="F3" s="18" t="s">
        <v>90</v>
      </c>
      <c r="G3" s="11" t="s">
        <v>91</v>
      </c>
      <c r="H3" s="12">
        <v>5000</v>
      </c>
      <c r="I3" s="13">
        <v>3.79</v>
      </c>
      <c r="J3" s="14">
        <v>18950</v>
      </c>
      <c r="K3" s="14">
        <v>15.16</v>
      </c>
      <c r="L3" s="10">
        <v>3934544</v>
      </c>
      <c r="M3" s="23">
        <f t="shared" ref="M3:M39" si="0">+K3+J3</f>
        <v>18965.16</v>
      </c>
    </row>
    <row r="4" spans="1:13" x14ac:dyDescent="0.2">
      <c r="A4" s="3" t="s">
        <v>63</v>
      </c>
      <c r="B4" s="3" t="s">
        <v>63</v>
      </c>
      <c r="C4" s="3" t="s">
        <v>64</v>
      </c>
      <c r="D4" s="4">
        <v>5713504</v>
      </c>
      <c r="E4" s="17" t="s">
        <v>18</v>
      </c>
      <c r="F4" s="17" t="s">
        <v>65</v>
      </c>
      <c r="G4" s="5" t="s">
        <v>66</v>
      </c>
      <c r="H4" s="6">
        <v>1000</v>
      </c>
      <c r="I4" s="7">
        <v>78.19</v>
      </c>
      <c r="J4" s="8">
        <v>78190</v>
      </c>
      <c r="K4" s="8">
        <v>62.55</v>
      </c>
      <c r="L4" s="4">
        <v>3934562</v>
      </c>
      <c r="M4" s="23">
        <f t="shared" si="0"/>
        <v>78252.55</v>
      </c>
    </row>
    <row r="5" spans="1:13" x14ac:dyDescent="0.2">
      <c r="A5" s="3" t="s">
        <v>104</v>
      </c>
      <c r="B5" s="3" t="s">
        <v>104</v>
      </c>
      <c r="C5" s="3" t="s">
        <v>64</v>
      </c>
      <c r="D5" s="4">
        <v>5713325</v>
      </c>
      <c r="E5" s="17" t="s">
        <v>18</v>
      </c>
      <c r="F5" s="17" t="s">
        <v>105</v>
      </c>
      <c r="G5" s="5" t="s">
        <v>106</v>
      </c>
      <c r="H5" s="6">
        <v>21000</v>
      </c>
      <c r="I5" s="7">
        <v>0.65</v>
      </c>
      <c r="J5" s="8">
        <v>13650</v>
      </c>
      <c r="K5" s="8">
        <v>15</v>
      </c>
      <c r="L5" s="4">
        <v>3934718</v>
      </c>
      <c r="M5" s="23">
        <f t="shared" si="0"/>
        <v>13665</v>
      </c>
    </row>
    <row r="6" spans="1:13" x14ac:dyDescent="0.2">
      <c r="A6" s="3" t="s">
        <v>116</v>
      </c>
      <c r="B6" s="3" t="s">
        <v>117</v>
      </c>
      <c r="C6" s="3" t="s">
        <v>64</v>
      </c>
      <c r="D6" s="4">
        <v>5713390</v>
      </c>
      <c r="E6" s="17" t="s">
        <v>18</v>
      </c>
      <c r="F6" s="17" t="s">
        <v>118</v>
      </c>
      <c r="G6" s="5" t="s">
        <v>119</v>
      </c>
      <c r="H6" s="6">
        <v>7098</v>
      </c>
      <c r="I6" s="7">
        <v>2.72</v>
      </c>
      <c r="J6" s="8">
        <v>19306.560000000001</v>
      </c>
      <c r="K6" s="8">
        <v>15.45</v>
      </c>
      <c r="L6" s="4">
        <v>3935833</v>
      </c>
      <c r="M6" s="23">
        <f t="shared" si="0"/>
        <v>19322.010000000002</v>
      </c>
    </row>
    <row r="7" spans="1:13" x14ac:dyDescent="0.2">
      <c r="A7" s="3" t="s">
        <v>110</v>
      </c>
      <c r="B7" s="3" t="s">
        <v>110</v>
      </c>
      <c r="C7" s="3" t="s">
        <v>111</v>
      </c>
      <c r="D7" s="4">
        <v>5715895</v>
      </c>
      <c r="E7" s="17" t="s">
        <v>13</v>
      </c>
      <c r="F7" s="17" t="s">
        <v>112</v>
      </c>
      <c r="G7" s="5" t="s">
        <v>113</v>
      </c>
      <c r="H7" s="6">
        <v>2500</v>
      </c>
      <c r="I7" s="7">
        <v>12.59</v>
      </c>
      <c r="J7" s="8">
        <v>31475</v>
      </c>
      <c r="K7" s="8">
        <v>25.18</v>
      </c>
      <c r="L7" s="4">
        <v>3936548</v>
      </c>
      <c r="M7" s="23">
        <f t="shared" si="0"/>
        <v>31500.18</v>
      </c>
    </row>
    <row r="8" spans="1:13" x14ac:dyDescent="0.2">
      <c r="A8" s="3" t="s">
        <v>77</v>
      </c>
      <c r="B8" s="3" t="s">
        <v>77</v>
      </c>
      <c r="C8" s="3" t="s">
        <v>78</v>
      </c>
      <c r="D8" s="4">
        <v>5755531</v>
      </c>
      <c r="E8" s="17" t="s">
        <v>13</v>
      </c>
      <c r="F8" s="17" t="s">
        <v>79</v>
      </c>
      <c r="G8" s="5" t="s">
        <v>80</v>
      </c>
      <c r="H8" s="6">
        <v>3000</v>
      </c>
      <c r="I8" s="7">
        <v>26.56</v>
      </c>
      <c r="J8" s="8">
        <v>79680</v>
      </c>
      <c r="K8" s="8">
        <v>63.74</v>
      </c>
      <c r="L8" s="4">
        <v>3965584</v>
      </c>
      <c r="M8" s="23">
        <f t="shared" si="0"/>
        <v>79743.740000000005</v>
      </c>
    </row>
    <row r="9" spans="1:13" x14ac:dyDescent="0.2">
      <c r="A9" s="9" t="s">
        <v>117</v>
      </c>
      <c r="B9" s="9" t="s">
        <v>117</v>
      </c>
      <c r="C9" s="9" t="s">
        <v>120</v>
      </c>
      <c r="D9" s="10">
        <v>5713390</v>
      </c>
      <c r="E9" s="18" t="s">
        <v>18</v>
      </c>
      <c r="F9" s="18" t="s">
        <v>118</v>
      </c>
      <c r="G9" s="11" t="s">
        <v>121</v>
      </c>
      <c r="H9" s="12">
        <v>22402</v>
      </c>
      <c r="I9" s="13">
        <v>2.4500000000000002</v>
      </c>
      <c r="J9" s="14">
        <v>54884.9</v>
      </c>
      <c r="K9" s="14">
        <v>43.9</v>
      </c>
      <c r="L9" s="10">
        <v>3985375</v>
      </c>
      <c r="M9" s="23">
        <f t="shared" si="0"/>
        <v>54928.800000000003</v>
      </c>
    </row>
    <row r="10" spans="1:13" x14ac:dyDescent="0.2">
      <c r="A10" s="3" t="s">
        <v>70</v>
      </c>
      <c r="B10" s="3" t="s">
        <v>70</v>
      </c>
      <c r="C10" s="3" t="s">
        <v>71</v>
      </c>
      <c r="D10" s="4">
        <v>5831244</v>
      </c>
      <c r="E10" s="17" t="s">
        <v>13</v>
      </c>
      <c r="F10" s="17" t="s">
        <v>72</v>
      </c>
      <c r="G10" s="5" t="s">
        <v>73</v>
      </c>
      <c r="H10" s="6">
        <v>5000</v>
      </c>
      <c r="I10" s="7">
        <v>5.45</v>
      </c>
      <c r="J10" s="8">
        <v>27250</v>
      </c>
      <c r="K10" s="8">
        <v>21.8</v>
      </c>
      <c r="L10" s="4">
        <v>4019572</v>
      </c>
      <c r="M10" s="23">
        <f t="shared" si="0"/>
        <v>27271.8</v>
      </c>
    </row>
    <row r="11" spans="1:13" x14ac:dyDescent="0.2">
      <c r="A11" s="3" t="s">
        <v>56</v>
      </c>
      <c r="B11" s="3" t="s">
        <v>56</v>
      </c>
      <c r="C11" s="3" t="s">
        <v>57</v>
      </c>
      <c r="D11" s="4">
        <v>5902543</v>
      </c>
      <c r="E11" s="17" t="s">
        <v>13</v>
      </c>
      <c r="F11" s="17" t="s">
        <v>58</v>
      </c>
      <c r="G11" s="5" t="s">
        <v>59</v>
      </c>
      <c r="H11" s="6">
        <v>41000</v>
      </c>
      <c r="I11" s="7">
        <v>0.64</v>
      </c>
      <c r="J11" s="8">
        <v>26240</v>
      </c>
      <c r="K11" s="8">
        <v>20.99</v>
      </c>
      <c r="L11" s="4">
        <v>4072197</v>
      </c>
      <c r="M11" s="23">
        <f t="shared" si="0"/>
        <v>26260.99</v>
      </c>
    </row>
    <row r="12" spans="1:13" x14ac:dyDescent="0.2">
      <c r="A12" s="9" t="s">
        <v>125</v>
      </c>
      <c r="B12" s="9" t="s">
        <v>125</v>
      </c>
      <c r="C12" s="9" t="s">
        <v>126</v>
      </c>
      <c r="D12" s="10">
        <v>5934596</v>
      </c>
      <c r="E12" s="18" t="s">
        <v>18</v>
      </c>
      <c r="F12" s="18" t="s">
        <v>127</v>
      </c>
      <c r="G12" s="11" t="s">
        <v>128</v>
      </c>
      <c r="H12" s="12">
        <v>10000</v>
      </c>
      <c r="I12" s="13">
        <v>1.3</v>
      </c>
      <c r="J12" s="14">
        <v>13000</v>
      </c>
      <c r="K12" s="14">
        <v>15</v>
      </c>
      <c r="L12" s="10">
        <v>4095427</v>
      </c>
      <c r="M12" s="23">
        <f t="shared" si="0"/>
        <v>13015</v>
      </c>
    </row>
    <row r="13" spans="1:13" x14ac:dyDescent="0.2">
      <c r="A13" s="9" t="s">
        <v>16</v>
      </c>
      <c r="B13" s="9" t="s">
        <v>16</v>
      </c>
      <c r="C13" s="9" t="s">
        <v>17</v>
      </c>
      <c r="D13" s="10">
        <v>6010167</v>
      </c>
      <c r="E13" s="18" t="s">
        <v>18</v>
      </c>
      <c r="F13" s="18" t="s">
        <v>19</v>
      </c>
      <c r="G13" s="11" t="s">
        <v>20</v>
      </c>
      <c r="H13" s="12">
        <v>1000</v>
      </c>
      <c r="I13" s="13">
        <v>37.82</v>
      </c>
      <c r="J13" s="14">
        <v>37820</v>
      </c>
      <c r="K13" s="14">
        <v>30.26</v>
      </c>
      <c r="L13" s="10">
        <v>4152217</v>
      </c>
      <c r="M13" s="23">
        <f t="shared" si="0"/>
        <v>37850.26</v>
      </c>
    </row>
    <row r="14" spans="1:13" x14ac:dyDescent="0.2">
      <c r="A14" s="9" t="s">
        <v>46</v>
      </c>
      <c r="B14" s="9" t="s">
        <v>46</v>
      </c>
      <c r="C14" s="9" t="s">
        <v>17</v>
      </c>
      <c r="D14" s="10">
        <v>6010181</v>
      </c>
      <c r="E14" s="18" t="s">
        <v>18</v>
      </c>
      <c r="F14" s="18" t="s">
        <v>47</v>
      </c>
      <c r="G14" s="11" t="s">
        <v>48</v>
      </c>
      <c r="H14" s="12">
        <v>1200</v>
      </c>
      <c r="I14" s="13">
        <v>24.88</v>
      </c>
      <c r="J14" s="14">
        <v>29856</v>
      </c>
      <c r="K14" s="14">
        <v>23.88</v>
      </c>
      <c r="L14" s="10">
        <v>4152228</v>
      </c>
      <c r="M14" s="23">
        <f t="shared" si="0"/>
        <v>29879.88</v>
      </c>
    </row>
    <row r="15" spans="1:13" x14ac:dyDescent="0.2">
      <c r="A15" s="3" t="s">
        <v>92</v>
      </c>
      <c r="B15" s="3" t="s">
        <v>92</v>
      </c>
      <c r="C15" s="3" t="s">
        <v>17</v>
      </c>
      <c r="D15" s="4">
        <v>6010388</v>
      </c>
      <c r="E15" s="17" t="s">
        <v>18</v>
      </c>
      <c r="F15" s="17" t="s">
        <v>93</v>
      </c>
      <c r="G15" s="5" t="s">
        <v>94</v>
      </c>
      <c r="H15" s="6">
        <v>50000</v>
      </c>
      <c r="I15" s="7">
        <v>0.48</v>
      </c>
      <c r="J15" s="8">
        <v>24000</v>
      </c>
      <c r="K15" s="8">
        <v>19.2</v>
      </c>
      <c r="L15" s="4">
        <v>4152376</v>
      </c>
      <c r="M15" s="23">
        <f t="shared" si="0"/>
        <v>24019.200000000001</v>
      </c>
    </row>
    <row r="16" spans="1:13" x14ac:dyDescent="0.2">
      <c r="A16" s="9" t="s">
        <v>67</v>
      </c>
      <c r="B16" s="9" t="s">
        <v>67</v>
      </c>
      <c r="C16" s="9" t="s">
        <v>17</v>
      </c>
      <c r="D16" s="10">
        <v>6010417</v>
      </c>
      <c r="E16" s="18" t="s">
        <v>18</v>
      </c>
      <c r="F16" s="18" t="s">
        <v>68</v>
      </c>
      <c r="G16" s="11" t="s">
        <v>69</v>
      </c>
      <c r="H16" s="12">
        <v>1000</v>
      </c>
      <c r="I16" s="13">
        <v>17</v>
      </c>
      <c r="J16" s="14">
        <v>17000</v>
      </c>
      <c r="K16" s="14">
        <v>15</v>
      </c>
      <c r="L16" s="10">
        <v>4152395</v>
      </c>
      <c r="M16" s="23">
        <f t="shared" si="0"/>
        <v>17015</v>
      </c>
    </row>
    <row r="17" spans="1:13" x14ac:dyDescent="0.2">
      <c r="A17" s="9" t="s">
        <v>52</v>
      </c>
      <c r="B17" s="9" t="s">
        <v>52</v>
      </c>
      <c r="C17" s="9" t="s">
        <v>53</v>
      </c>
      <c r="D17" s="10">
        <v>6020887</v>
      </c>
      <c r="E17" s="18" t="s">
        <v>18</v>
      </c>
      <c r="F17" s="18" t="s">
        <v>54</v>
      </c>
      <c r="G17" s="11" t="s">
        <v>55</v>
      </c>
      <c r="H17" s="12">
        <v>2000</v>
      </c>
      <c r="I17" s="13">
        <v>13.28</v>
      </c>
      <c r="J17" s="14">
        <v>26560</v>
      </c>
      <c r="K17" s="14">
        <v>21.25</v>
      </c>
      <c r="L17" s="10">
        <v>4159523</v>
      </c>
      <c r="M17" s="23">
        <f t="shared" si="0"/>
        <v>26581.25</v>
      </c>
    </row>
    <row r="18" spans="1:13" x14ac:dyDescent="0.2">
      <c r="A18" s="3" t="s">
        <v>98</v>
      </c>
      <c r="B18" s="3" t="s">
        <v>98</v>
      </c>
      <c r="C18" s="3" t="s">
        <v>53</v>
      </c>
      <c r="D18" s="4">
        <v>6022125</v>
      </c>
      <c r="E18" s="17" t="s">
        <v>13</v>
      </c>
      <c r="F18" s="17" t="s">
        <v>99</v>
      </c>
      <c r="G18" s="5" t="s">
        <v>100</v>
      </c>
      <c r="H18" s="6">
        <v>2500</v>
      </c>
      <c r="I18" s="7">
        <v>12.27</v>
      </c>
      <c r="J18" s="8">
        <v>30675</v>
      </c>
      <c r="K18" s="8">
        <v>24.54</v>
      </c>
      <c r="L18" s="4">
        <v>4160306</v>
      </c>
      <c r="M18" s="23">
        <f t="shared" si="0"/>
        <v>30699.54</v>
      </c>
    </row>
    <row r="19" spans="1:13" x14ac:dyDescent="0.2">
      <c r="A19" s="9" t="s">
        <v>107</v>
      </c>
      <c r="B19" s="9" t="s">
        <v>107</v>
      </c>
      <c r="C19" s="9" t="s">
        <v>22</v>
      </c>
      <c r="D19" s="10">
        <v>6121515</v>
      </c>
      <c r="E19" s="18" t="s">
        <v>18</v>
      </c>
      <c r="F19" s="18" t="s">
        <v>108</v>
      </c>
      <c r="G19" s="11" t="s">
        <v>109</v>
      </c>
      <c r="H19" s="12">
        <v>4000</v>
      </c>
      <c r="I19" s="13">
        <v>3.76</v>
      </c>
      <c r="J19" s="14">
        <v>15040</v>
      </c>
      <c r="K19" s="14">
        <v>15</v>
      </c>
      <c r="L19" s="10">
        <v>4233037</v>
      </c>
      <c r="M19" s="23">
        <f t="shared" si="0"/>
        <v>15055</v>
      </c>
    </row>
    <row r="20" spans="1:13" x14ac:dyDescent="0.2">
      <c r="A20" s="3" t="s">
        <v>21</v>
      </c>
      <c r="B20" s="3" t="s">
        <v>21</v>
      </c>
      <c r="C20" s="3" t="s">
        <v>22</v>
      </c>
      <c r="D20" s="4">
        <v>6121907</v>
      </c>
      <c r="E20" s="17" t="s">
        <v>18</v>
      </c>
      <c r="F20" s="17" t="s">
        <v>23</v>
      </c>
      <c r="G20" s="5" t="s">
        <v>24</v>
      </c>
      <c r="H20" s="6">
        <v>3000</v>
      </c>
      <c r="I20" s="7">
        <v>9.5</v>
      </c>
      <c r="J20" s="8">
        <v>28500</v>
      </c>
      <c r="K20" s="8">
        <v>22.8</v>
      </c>
      <c r="L20" s="4">
        <v>4233316</v>
      </c>
      <c r="M20" s="23">
        <f t="shared" si="0"/>
        <v>28522.799999999999</v>
      </c>
    </row>
    <row r="21" spans="1:13" x14ac:dyDescent="0.2">
      <c r="A21" s="9" t="s">
        <v>30</v>
      </c>
      <c r="B21" s="9" t="s">
        <v>30</v>
      </c>
      <c r="C21" s="9" t="s">
        <v>22</v>
      </c>
      <c r="D21" s="10">
        <v>6121978</v>
      </c>
      <c r="E21" s="18" t="s">
        <v>18</v>
      </c>
      <c r="F21" s="18" t="s">
        <v>31</v>
      </c>
      <c r="G21" s="11" t="s">
        <v>32</v>
      </c>
      <c r="H21" s="12">
        <v>400</v>
      </c>
      <c r="I21" s="13">
        <v>71.010000000000005</v>
      </c>
      <c r="J21" s="14">
        <v>28404</v>
      </c>
      <c r="K21" s="14">
        <v>22.72</v>
      </c>
      <c r="L21" s="10">
        <v>4233342</v>
      </c>
      <c r="M21" s="23">
        <f t="shared" si="0"/>
        <v>28426.720000000001</v>
      </c>
    </row>
    <row r="22" spans="1:13" x14ac:dyDescent="0.2">
      <c r="A22" s="3" t="s">
        <v>33</v>
      </c>
      <c r="B22" s="3" t="s">
        <v>33</v>
      </c>
      <c r="C22" s="3" t="s">
        <v>22</v>
      </c>
      <c r="D22" s="4">
        <v>6122197</v>
      </c>
      <c r="E22" s="17" t="s">
        <v>18</v>
      </c>
      <c r="F22" s="17" t="s">
        <v>31</v>
      </c>
      <c r="G22" s="5" t="s">
        <v>34</v>
      </c>
      <c r="H22" s="6">
        <v>400</v>
      </c>
      <c r="I22" s="7">
        <v>71.08</v>
      </c>
      <c r="J22" s="8">
        <v>28432</v>
      </c>
      <c r="K22" s="8">
        <v>22.75</v>
      </c>
      <c r="L22" s="4">
        <v>4233458</v>
      </c>
      <c r="M22" s="23">
        <f t="shared" si="0"/>
        <v>28454.75</v>
      </c>
    </row>
    <row r="23" spans="1:13" x14ac:dyDescent="0.2">
      <c r="A23" s="9" t="s">
        <v>114</v>
      </c>
      <c r="B23" s="9" t="s">
        <v>114</v>
      </c>
      <c r="C23" s="9" t="s">
        <v>22</v>
      </c>
      <c r="D23" s="10">
        <v>6122359</v>
      </c>
      <c r="E23" s="18" t="s">
        <v>13</v>
      </c>
      <c r="F23" s="18" t="s">
        <v>112</v>
      </c>
      <c r="G23" s="11" t="s">
        <v>115</v>
      </c>
      <c r="H23" s="12">
        <v>1500</v>
      </c>
      <c r="I23" s="13">
        <v>22.56</v>
      </c>
      <c r="J23" s="14">
        <v>33840</v>
      </c>
      <c r="K23" s="14">
        <v>27.07</v>
      </c>
      <c r="L23" s="10">
        <v>4233589</v>
      </c>
      <c r="M23" s="23">
        <f t="shared" si="0"/>
        <v>33867.07</v>
      </c>
    </row>
    <row r="24" spans="1:13" x14ac:dyDescent="0.2">
      <c r="A24" s="9" t="s">
        <v>60</v>
      </c>
      <c r="B24" s="9" t="s">
        <v>60</v>
      </c>
      <c r="C24" s="9" t="s">
        <v>61</v>
      </c>
      <c r="D24" s="10">
        <v>6125685</v>
      </c>
      <c r="E24" s="18" t="s">
        <v>13</v>
      </c>
      <c r="F24" s="18" t="s">
        <v>58</v>
      </c>
      <c r="G24" s="11" t="s">
        <v>62</v>
      </c>
      <c r="H24" s="12">
        <v>60000</v>
      </c>
      <c r="I24" s="13">
        <v>0.47499999999999998</v>
      </c>
      <c r="J24" s="14">
        <v>28500</v>
      </c>
      <c r="K24" s="14">
        <v>28.5</v>
      </c>
      <c r="L24" s="10">
        <v>4236119</v>
      </c>
      <c r="M24" s="23">
        <f t="shared" si="0"/>
        <v>28528.5</v>
      </c>
    </row>
    <row r="25" spans="1:13" x14ac:dyDescent="0.2">
      <c r="A25" s="9" t="s">
        <v>35</v>
      </c>
      <c r="B25" s="9" t="s">
        <v>35</v>
      </c>
      <c r="C25" s="9" t="s">
        <v>36</v>
      </c>
      <c r="D25" s="10">
        <v>6179577</v>
      </c>
      <c r="E25" s="18" t="s">
        <v>18</v>
      </c>
      <c r="F25" s="18" t="s">
        <v>31</v>
      </c>
      <c r="G25" s="11" t="s">
        <v>37</v>
      </c>
      <c r="H25" s="12">
        <v>200</v>
      </c>
      <c r="I25" s="13">
        <v>75.02</v>
      </c>
      <c r="J25" s="14">
        <v>15004</v>
      </c>
      <c r="K25" s="14">
        <v>25</v>
      </c>
      <c r="L25" s="10">
        <v>4277285</v>
      </c>
      <c r="M25" s="23">
        <f t="shared" si="0"/>
        <v>15029</v>
      </c>
    </row>
    <row r="26" spans="1:13" x14ac:dyDescent="0.2">
      <c r="A26" s="3" t="s">
        <v>38</v>
      </c>
      <c r="B26" s="3" t="s">
        <v>38</v>
      </c>
      <c r="C26" s="3" t="s">
        <v>36</v>
      </c>
      <c r="D26" s="4">
        <v>6179680</v>
      </c>
      <c r="E26" s="17" t="s">
        <v>18</v>
      </c>
      <c r="F26" s="17" t="s">
        <v>31</v>
      </c>
      <c r="G26" s="5" t="s">
        <v>39</v>
      </c>
      <c r="H26" s="6">
        <v>400</v>
      </c>
      <c r="I26" s="7">
        <v>75.12</v>
      </c>
      <c r="J26" s="8">
        <v>30048</v>
      </c>
      <c r="K26" s="8">
        <v>30.05</v>
      </c>
      <c r="L26" s="4">
        <v>4277364</v>
      </c>
      <c r="M26" s="23">
        <f t="shared" si="0"/>
        <v>30078.05</v>
      </c>
    </row>
    <row r="27" spans="1:13" x14ac:dyDescent="0.2">
      <c r="A27" s="9" t="s">
        <v>40</v>
      </c>
      <c r="B27" s="9" t="s">
        <v>40</v>
      </c>
      <c r="C27" s="9" t="s">
        <v>36</v>
      </c>
      <c r="D27" s="10">
        <v>6179695</v>
      </c>
      <c r="E27" s="18" t="s">
        <v>18</v>
      </c>
      <c r="F27" s="18" t="s">
        <v>31</v>
      </c>
      <c r="G27" s="11" t="s">
        <v>41</v>
      </c>
      <c r="H27" s="12">
        <v>600</v>
      </c>
      <c r="I27" s="13">
        <v>75.099999999999994</v>
      </c>
      <c r="J27" s="14">
        <v>45060</v>
      </c>
      <c r="K27" s="14">
        <v>45.06</v>
      </c>
      <c r="L27" s="10">
        <v>4277384</v>
      </c>
      <c r="M27" s="23">
        <f t="shared" si="0"/>
        <v>45105.06</v>
      </c>
    </row>
    <row r="28" spans="1:13" x14ac:dyDescent="0.2">
      <c r="A28" s="3" t="s">
        <v>122</v>
      </c>
      <c r="B28" s="3" t="s">
        <v>122</v>
      </c>
      <c r="C28" s="3" t="s">
        <v>12</v>
      </c>
      <c r="D28" s="4">
        <v>6208250</v>
      </c>
      <c r="E28" s="17" t="s">
        <v>18</v>
      </c>
      <c r="F28" s="17" t="s">
        <v>123</v>
      </c>
      <c r="G28" s="5" t="s">
        <v>124</v>
      </c>
      <c r="H28" s="6">
        <v>1000</v>
      </c>
      <c r="I28" s="7">
        <v>45.29</v>
      </c>
      <c r="J28" s="8">
        <v>45290</v>
      </c>
      <c r="K28" s="8">
        <v>45.29</v>
      </c>
      <c r="L28" s="4">
        <v>4298798</v>
      </c>
      <c r="M28" s="23">
        <f t="shared" si="0"/>
        <v>45335.29</v>
      </c>
    </row>
    <row r="29" spans="1:13" x14ac:dyDescent="0.2">
      <c r="A29" s="3" t="s">
        <v>49</v>
      </c>
      <c r="B29" s="3" t="s">
        <v>49</v>
      </c>
      <c r="C29" s="3" t="s">
        <v>12</v>
      </c>
      <c r="D29" s="4">
        <v>6208642</v>
      </c>
      <c r="E29" s="17" t="s">
        <v>13</v>
      </c>
      <c r="F29" s="17" t="s">
        <v>50</v>
      </c>
      <c r="G29" s="5" t="s">
        <v>51</v>
      </c>
      <c r="H29" s="6">
        <v>6000</v>
      </c>
      <c r="I29" s="7">
        <v>4.7699999999999996</v>
      </c>
      <c r="J29" s="8">
        <v>28620</v>
      </c>
      <c r="K29" s="8">
        <v>28.62</v>
      </c>
      <c r="L29" s="4">
        <v>4299061</v>
      </c>
      <c r="M29" s="23">
        <f t="shared" si="0"/>
        <v>28648.62</v>
      </c>
    </row>
    <row r="30" spans="1:13" x14ac:dyDescent="0.2">
      <c r="A30" s="3" t="s">
        <v>129</v>
      </c>
      <c r="B30" s="3" t="s">
        <v>129</v>
      </c>
      <c r="C30" s="3" t="s">
        <v>12</v>
      </c>
      <c r="D30" s="4">
        <v>6208597</v>
      </c>
      <c r="E30" s="17" t="s">
        <v>13</v>
      </c>
      <c r="F30" s="17" t="s">
        <v>130</v>
      </c>
      <c r="G30" s="5" t="s">
        <v>131</v>
      </c>
      <c r="H30" s="6">
        <v>15000</v>
      </c>
      <c r="I30" s="7">
        <v>0.64500000000000002</v>
      </c>
      <c r="J30" s="8">
        <v>9675</v>
      </c>
      <c r="K30" s="8">
        <v>15</v>
      </c>
      <c r="L30" s="4">
        <v>4299080</v>
      </c>
      <c r="M30" s="23">
        <f t="shared" si="0"/>
        <v>9690</v>
      </c>
    </row>
    <row r="31" spans="1:13" x14ac:dyDescent="0.2">
      <c r="A31" s="3" t="s">
        <v>11</v>
      </c>
      <c r="B31" s="3" t="s">
        <v>11</v>
      </c>
      <c r="C31" s="3" t="s">
        <v>12</v>
      </c>
      <c r="D31" s="4">
        <v>6208422</v>
      </c>
      <c r="E31" s="17" t="s">
        <v>13</v>
      </c>
      <c r="F31" s="17" t="s">
        <v>14</v>
      </c>
      <c r="G31" s="5" t="s">
        <v>15</v>
      </c>
      <c r="H31" s="6">
        <v>1250</v>
      </c>
      <c r="I31" s="7">
        <v>32.11</v>
      </c>
      <c r="J31" s="8">
        <v>40137.5</v>
      </c>
      <c r="K31" s="8">
        <v>40.14</v>
      </c>
      <c r="L31" s="4">
        <v>4299213</v>
      </c>
      <c r="M31" s="23">
        <f t="shared" si="0"/>
        <v>40177.64</v>
      </c>
    </row>
    <row r="32" spans="1:13" x14ac:dyDescent="0.2">
      <c r="A32" s="3" t="s">
        <v>85</v>
      </c>
      <c r="B32" s="3" t="s">
        <v>85</v>
      </c>
      <c r="C32" s="3" t="s">
        <v>86</v>
      </c>
      <c r="D32" s="4">
        <v>6179725</v>
      </c>
      <c r="E32" s="17" t="s">
        <v>18</v>
      </c>
      <c r="F32" s="17" t="s">
        <v>87</v>
      </c>
      <c r="G32" s="5" t="s">
        <v>88</v>
      </c>
      <c r="H32" s="6">
        <v>6667</v>
      </c>
      <c r="I32" s="7">
        <v>37.020000000000003</v>
      </c>
      <c r="J32" s="8">
        <v>246812.34</v>
      </c>
      <c r="K32" s="8">
        <v>246.81</v>
      </c>
      <c r="L32" s="4">
        <v>4303229</v>
      </c>
      <c r="M32" s="23">
        <f t="shared" si="0"/>
        <v>247059.15</v>
      </c>
    </row>
    <row r="33" spans="1:13" x14ac:dyDescent="0.2">
      <c r="A33" s="9" t="s">
        <v>25</v>
      </c>
      <c r="B33" s="9" t="s">
        <v>25</v>
      </c>
      <c r="C33" s="9" t="s">
        <v>26</v>
      </c>
      <c r="D33" s="10">
        <v>6227326</v>
      </c>
      <c r="E33" s="18" t="s">
        <v>18</v>
      </c>
      <c r="F33" s="18" t="s">
        <v>23</v>
      </c>
      <c r="G33" s="11" t="s">
        <v>27</v>
      </c>
      <c r="H33" s="12">
        <v>4000</v>
      </c>
      <c r="I33" s="13">
        <v>9.1199999999999992</v>
      </c>
      <c r="J33" s="14">
        <v>36480</v>
      </c>
      <c r="K33" s="14">
        <v>36.479999999999997</v>
      </c>
      <c r="L33" s="10">
        <v>4313425</v>
      </c>
      <c r="M33" s="23">
        <f t="shared" si="0"/>
        <v>36516.480000000003</v>
      </c>
    </row>
    <row r="34" spans="1:13" x14ac:dyDescent="0.2">
      <c r="A34" s="3" t="s">
        <v>28</v>
      </c>
      <c r="B34" s="3" t="s">
        <v>28</v>
      </c>
      <c r="C34" s="3" t="s">
        <v>26</v>
      </c>
      <c r="D34" s="4">
        <v>6228950</v>
      </c>
      <c r="E34" s="17" t="s">
        <v>18</v>
      </c>
      <c r="F34" s="17" t="s">
        <v>23</v>
      </c>
      <c r="G34" s="5" t="s">
        <v>29</v>
      </c>
      <c r="H34" s="6">
        <v>3500</v>
      </c>
      <c r="I34" s="7">
        <v>9.14</v>
      </c>
      <c r="J34" s="8">
        <v>31990</v>
      </c>
      <c r="K34" s="8">
        <v>31.99</v>
      </c>
      <c r="L34" s="4">
        <v>4314559</v>
      </c>
      <c r="M34" s="23">
        <f t="shared" si="0"/>
        <v>32021.99</v>
      </c>
    </row>
    <row r="35" spans="1:13" x14ac:dyDescent="0.2">
      <c r="A35" s="9" t="s">
        <v>132</v>
      </c>
      <c r="B35" s="9" t="s">
        <v>132</v>
      </c>
      <c r="C35" s="9" t="s">
        <v>26</v>
      </c>
      <c r="D35" s="10">
        <v>6229237</v>
      </c>
      <c r="E35" s="18" t="s">
        <v>13</v>
      </c>
      <c r="F35" s="18" t="s">
        <v>130</v>
      </c>
      <c r="G35" s="11" t="s">
        <v>133</v>
      </c>
      <c r="H35" s="12">
        <v>20000</v>
      </c>
      <c r="I35" s="13">
        <v>0.80500000000000005</v>
      </c>
      <c r="J35" s="14">
        <v>16100</v>
      </c>
      <c r="K35" s="14">
        <v>13</v>
      </c>
      <c r="L35" s="10">
        <v>4315078</v>
      </c>
      <c r="M35" s="23">
        <f t="shared" si="0"/>
        <v>16113</v>
      </c>
    </row>
    <row r="36" spans="1:13" x14ac:dyDescent="0.2">
      <c r="A36" s="9" t="s">
        <v>74</v>
      </c>
      <c r="B36" s="9" t="s">
        <v>74</v>
      </c>
      <c r="C36" s="9" t="s">
        <v>75</v>
      </c>
      <c r="D36" s="10">
        <v>6332425</v>
      </c>
      <c r="E36" s="18" t="s">
        <v>18</v>
      </c>
      <c r="F36" s="18" t="s">
        <v>72</v>
      </c>
      <c r="G36" s="11" t="s">
        <v>76</v>
      </c>
      <c r="H36" s="12">
        <v>5000</v>
      </c>
      <c r="I36" s="13">
        <v>8</v>
      </c>
      <c r="J36" s="14">
        <v>40000</v>
      </c>
      <c r="K36" s="14">
        <v>40</v>
      </c>
      <c r="L36" s="10">
        <v>4394091</v>
      </c>
      <c r="M36" s="23">
        <f t="shared" si="0"/>
        <v>40040</v>
      </c>
    </row>
    <row r="37" spans="1:13" x14ac:dyDescent="0.2">
      <c r="A37" s="9" t="s">
        <v>101</v>
      </c>
      <c r="B37" s="9" t="s">
        <v>101</v>
      </c>
      <c r="C37" s="9" t="s">
        <v>102</v>
      </c>
      <c r="D37" s="10">
        <v>6346398</v>
      </c>
      <c r="E37" s="18" t="s">
        <v>18</v>
      </c>
      <c r="F37" s="18" t="s">
        <v>99</v>
      </c>
      <c r="G37" s="11" t="s">
        <v>103</v>
      </c>
      <c r="H37" s="12">
        <v>2500</v>
      </c>
      <c r="I37" s="13">
        <v>11.05</v>
      </c>
      <c r="J37" s="14">
        <v>27625</v>
      </c>
      <c r="K37" s="14">
        <v>27.63</v>
      </c>
      <c r="L37" s="10">
        <v>4405128</v>
      </c>
      <c r="M37" s="23">
        <f t="shared" si="0"/>
        <v>27652.63</v>
      </c>
    </row>
    <row r="38" spans="1:13" x14ac:dyDescent="0.2">
      <c r="A38" s="3" t="s">
        <v>42</v>
      </c>
      <c r="B38" s="3" t="s">
        <v>42</v>
      </c>
      <c r="C38" s="3" t="s">
        <v>43</v>
      </c>
      <c r="D38" s="4">
        <v>6420046</v>
      </c>
      <c r="E38" s="17" t="s">
        <v>18</v>
      </c>
      <c r="F38" s="17" t="s">
        <v>44</v>
      </c>
      <c r="G38" s="5" t="s">
        <v>45</v>
      </c>
      <c r="H38" s="6">
        <v>1037</v>
      </c>
      <c r="I38" s="7">
        <v>25.05</v>
      </c>
      <c r="J38" s="8">
        <v>25976.85</v>
      </c>
      <c r="K38" s="8">
        <v>20.78</v>
      </c>
      <c r="L38" s="4">
        <v>4463465</v>
      </c>
      <c r="M38" s="23">
        <f t="shared" si="0"/>
        <v>25997.629999999997</v>
      </c>
    </row>
    <row r="39" spans="1:13" x14ac:dyDescent="0.2">
      <c r="A39" s="9" t="s">
        <v>95</v>
      </c>
      <c r="B39" s="9" t="s">
        <v>95</v>
      </c>
      <c r="C39" s="9" t="s">
        <v>82</v>
      </c>
      <c r="D39" s="10">
        <v>6425985</v>
      </c>
      <c r="E39" s="18" t="s">
        <v>13</v>
      </c>
      <c r="F39" s="18" t="s">
        <v>96</v>
      </c>
      <c r="G39" s="11" t="s">
        <v>97</v>
      </c>
      <c r="H39" s="12">
        <v>2000</v>
      </c>
      <c r="I39" s="13">
        <v>17.45</v>
      </c>
      <c r="J39" s="14">
        <v>34900</v>
      </c>
      <c r="K39" s="14">
        <v>27.92</v>
      </c>
      <c r="L39" s="10">
        <v>4468451</v>
      </c>
      <c r="M39" s="23">
        <f t="shared" si="0"/>
        <v>34927.919999999998</v>
      </c>
    </row>
    <row r="40" spans="1:13" x14ac:dyDescent="0.2">
      <c r="A40" s="9" t="s">
        <v>81</v>
      </c>
      <c r="B40" s="9" t="s">
        <v>81</v>
      </c>
      <c r="C40" s="9" t="s">
        <v>82</v>
      </c>
      <c r="D40" s="10">
        <v>6425991</v>
      </c>
      <c r="E40" s="18" t="s">
        <v>13</v>
      </c>
      <c r="F40" s="18" t="s">
        <v>83</v>
      </c>
      <c r="G40" s="11" t="s">
        <v>84</v>
      </c>
      <c r="H40" s="12">
        <v>2500</v>
      </c>
      <c r="I40" s="13">
        <v>15.3</v>
      </c>
      <c r="J40" s="14">
        <v>38250</v>
      </c>
      <c r="K40" s="14">
        <v>30.6</v>
      </c>
      <c r="L40" s="10">
        <v>4468455</v>
      </c>
      <c r="M40" s="23">
        <f>+K40+J40</f>
        <v>38280.6</v>
      </c>
    </row>
    <row r="43" spans="1:13" x14ac:dyDescent="0.2">
      <c r="I43" s="22"/>
    </row>
  </sheetData>
  <sortState xmlns:xlrd2="http://schemas.microsoft.com/office/spreadsheetml/2017/richdata2" ref="A3:L40">
    <sortCondition ref="A3:A40"/>
  </sortState>
  <pageMargins left="0.15748031496062992" right="0.15748031496062992" top="0.98425196850393704" bottom="0.98425196850393704" header="0.51181102362204722" footer="0.5118110236220472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ContractNoteHistory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Thimm</dc:creator>
  <cp:lastModifiedBy>Mark Thimm</cp:lastModifiedBy>
  <cp:lastPrinted>2019-08-22T04:22:47Z</cp:lastPrinted>
  <dcterms:created xsi:type="dcterms:W3CDTF">2019-08-22T04:21:11Z</dcterms:created>
  <dcterms:modified xsi:type="dcterms:W3CDTF">2020-06-15T14:41:39Z</dcterms:modified>
</cp:coreProperties>
</file>