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ARDL\2021\Workpapers\5. Investments\Property\"/>
    </mc:Choice>
  </mc:AlternateContent>
  <xr:revisionPtr revIDLastSave="0" documentId="13_ncr:1_{B7658A89-A533-4BC3-92A4-5A94215BA3D2}" xr6:coauthVersionLast="46" xr6:coauthVersionMax="47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3" i="1"/>
  <c r="I13" i="1" l="1"/>
  <c r="I12" i="1"/>
  <c r="G12" i="1" l="1"/>
  <c r="I15" i="1" l="1"/>
  <c r="F15" i="1"/>
  <c r="G13" i="1"/>
  <c r="E15" i="1"/>
  <c r="G15" i="1" l="1"/>
</calcChain>
</file>

<file path=xl/sharedStrings.xml><?xml version="1.0" encoding="utf-8"?>
<sst xmlns="http://schemas.openxmlformats.org/spreadsheetml/2006/main" count="24" uniqueCount="24">
  <si>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</si>
  <si>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</si>
  <si>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</si>
  <si>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</si>
  <si>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</si>
  <si>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</si>
  <si>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</si>
  <si>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</si>
  <si>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</si>
  <si>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</si>
  <si>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</si>
  <si>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VALUATION OF PROPERTIES</t>
  </si>
  <si>
    <t>Fixtures &amp; Fittings</t>
  </si>
  <si>
    <t>Real Estate Property</t>
  </si>
  <si>
    <t>Total</t>
  </si>
  <si>
    <t>Median Valuation</t>
  </si>
  <si>
    <t>Per Accounts</t>
  </si>
  <si>
    <t>The Harrison Superannuation Fund</t>
  </si>
  <si>
    <t>Unit 1, Tombo Street, Capalaba</t>
  </si>
  <si>
    <t>Unit 4, Tombo Street, Capalaba</t>
  </si>
  <si>
    <t>Valuation ranges</t>
  </si>
  <si>
    <t>CM</t>
  </si>
  <si>
    <t>DB</t>
  </si>
  <si>
    <t>Unit 9, 13-17 Enterprise Street, Cleveland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</si>
</sst>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5"/>
  <sheetViews>
    <sheetView tabSelected="1" workbookViewId="0">
      <selection activeCell="C15" sqref="C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9" customWidth="1"/>
    <col min="5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17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11</v>
      </c>
      <c r="C3" s="12"/>
      <c r="G3" s="14" t="s">
        <v>4</v>
      </c>
      <c r="H3" s="15" t="s">
        <v>21</v>
      </c>
      <c r="I3" s="16">
        <v>44419</v>
      </c>
    </row>
    <row r="4" spans="1:12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 t="s">
        <v>22</v>
      </c>
      <c r="I4" s="16">
        <v>44420</v>
      </c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4" t="s">
        <v>8</v>
      </c>
      <c r="C7" s="45"/>
      <c r="D7" s="45"/>
      <c r="E7" s="46"/>
      <c r="F7" s="24" t="s">
        <v>9</v>
      </c>
      <c r="G7" s="44" t="s">
        <v>10</v>
      </c>
      <c r="H7" s="47"/>
      <c r="I7" s="48"/>
    </row>
    <row r="8" spans="1:12" x14ac:dyDescent="0.25">
      <c r="A8" s="26"/>
    </row>
    <row r="9" spans="1:12" x14ac:dyDescent="0.25">
      <c r="A9" s="26"/>
      <c r="E9" s="49" t="s">
        <v>16</v>
      </c>
      <c r="F9" s="49"/>
      <c r="G9" s="49"/>
    </row>
    <row r="10" spans="1:12" ht="30" x14ac:dyDescent="0.25">
      <c r="A10" s="26"/>
      <c r="C10" s="32"/>
      <c r="D10" s="32"/>
      <c r="E10" s="42" t="s">
        <v>12</v>
      </c>
      <c r="F10" s="40" t="s">
        <v>13</v>
      </c>
      <c r="G10" s="40" t="s">
        <v>14</v>
      </c>
      <c r="I10" t="s">
        <v>15</v>
      </c>
      <c r="J10" s="26"/>
      <c r="K10" s="21" t="s">
        <v>20</v>
      </c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18</v>
      </c>
      <c r="D12" s="31"/>
      <c r="E12" s="41">
        <v>0</v>
      </c>
      <c r="F12" s="41">
        <v>304500</v>
      </c>
      <c r="G12" s="41">
        <f>+E12+F12</f>
        <v>304500</v>
      </c>
      <c r="I12" s="13">
        <f>SUM(K12:L12)/2</f>
        <v>304500</v>
      </c>
      <c r="K12" s="43">
        <v>294000</v>
      </c>
      <c r="L12" s="43">
        <v>315000</v>
      </c>
    </row>
    <row r="13" spans="1:12" x14ac:dyDescent="0.25">
      <c r="A13" s="29"/>
      <c r="B13" s="29"/>
      <c r="C13" s="32" t="s">
        <v>19</v>
      </c>
      <c r="D13" s="31"/>
      <c r="E13" s="41">
        <v>3218.95</v>
      </c>
      <c r="F13" s="41">
        <f>295500-E13</f>
        <v>292281.05</v>
      </c>
      <c r="G13" s="41">
        <f>+E13+F13</f>
        <v>295500</v>
      </c>
      <c r="I13" s="13">
        <f>SUM(K13:L13)/2</f>
        <v>295500</v>
      </c>
      <c r="K13" s="43">
        <v>285000</v>
      </c>
      <c r="L13" s="43">
        <v>306000</v>
      </c>
    </row>
    <row r="14" spans="1:12" x14ac:dyDescent="0.25">
      <c r="A14" s="26"/>
      <c r="B14" s="26"/>
      <c r="C14" s="32" t="s">
        <v>23</v>
      </c>
      <c r="D14" s="31"/>
      <c r="E14" s="31"/>
      <c r="F14" s="13">
        <v>380000</v>
      </c>
      <c r="G14" s="41">
        <f>+E14+F14</f>
        <v>380000</v>
      </c>
    </row>
    <row r="15" spans="1:12" ht="15.75" thickBot="1" x14ac:dyDescent="0.3">
      <c r="A15" s="26"/>
      <c r="B15" s="26"/>
      <c r="C15" s="31"/>
      <c r="D15" s="31"/>
      <c r="E15" s="28">
        <f>SUM(E12:E14)</f>
        <v>3218.95</v>
      </c>
      <c r="F15" s="28">
        <f>SUM(F12:F14)</f>
        <v>976781.05</v>
      </c>
      <c r="G15" s="28">
        <f>SUM(G12:G14)</f>
        <v>980000</v>
      </c>
      <c r="I15" s="28">
        <f>SUM(I13:I14)</f>
        <v>295500</v>
      </c>
    </row>
    <row r="16" spans="1:12" x14ac:dyDescent="0.25">
      <c r="A16" s="26"/>
      <c r="B16" s="26"/>
      <c r="C16" s="33"/>
      <c r="D16" s="33"/>
      <c r="E16" s="33"/>
      <c r="F16" s="34"/>
    </row>
    <row r="17" spans="1:6" x14ac:dyDescent="0.25">
      <c r="A17" s="29"/>
      <c r="B17" s="29"/>
      <c r="C17" s="29"/>
      <c r="D17" s="33"/>
      <c r="E17" s="33"/>
      <c r="F17" s="34"/>
    </row>
    <row r="18" spans="1:6" x14ac:dyDescent="0.25">
      <c r="A18" s="30"/>
      <c r="B18" s="30"/>
      <c r="C18" s="29"/>
      <c r="D18" s="33"/>
      <c r="E18" s="33"/>
      <c r="F18" s="34"/>
    </row>
    <row r="19" spans="1:6" x14ac:dyDescent="0.25">
      <c r="A19" s="26"/>
      <c r="B19" s="26"/>
      <c r="C19" s="33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4"/>
    </row>
    <row r="25" spans="1:6" x14ac:dyDescent="0.25">
      <c r="A25" s="26"/>
      <c r="B25" s="26"/>
      <c r="C25" s="33"/>
      <c r="D25" s="33"/>
      <c r="E25" s="33"/>
      <c r="F25" s="35"/>
    </row>
    <row r="26" spans="1:6" x14ac:dyDescent="0.25">
      <c r="A26" s="26"/>
      <c r="B26" s="26"/>
      <c r="C26" s="33"/>
      <c r="D26" s="33"/>
      <c r="E26" s="33"/>
      <c r="F26" s="36"/>
    </row>
    <row r="27" spans="1:6" x14ac:dyDescent="0.25">
      <c r="A27" s="26"/>
      <c r="B27" s="26"/>
      <c r="C27" s="33"/>
      <c r="D27" s="33"/>
      <c r="E27" s="33"/>
      <c r="F27" s="34"/>
    </row>
    <row r="28" spans="1:6" x14ac:dyDescent="0.25">
      <c r="C28" s="37"/>
      <c r="D28" s="37"/>
      <c r="E28" s="37"/>
      <c r="F28" s="38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7"/>
      <c r="D31" s="37"/>
      <c r="E31" s="37"/>
      <c r="F31" s="38"/>
    </row>
    <row r="32" spans="1:6" x14ac:dyDescent="0.25">
      <c r="C32" s="39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7"/>
      <c r="D34" s="37"/>
      <c r="E34" s="37"/>
      <c r="F34" s="38"/>
    </row>
    <row r="35" spans="3:6" x14ac:dyDescent="0.25">
      <c r="C35" s="37"/>
      <c r="D35" s="37"/>
      <c r="E35" s="37"/>
      <c r="F35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2021-08-12T04:53:55Z</dcterms:modified>
</cp:coreProperties>
</file>