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ndy\Clients\Wayne - Gary\SUPER FUND\2021\"/>
    </mc:Choice>
  </mc:AlternateContent>
  <xr:revisionPtr revIDLastSave="0" documentId="8_{50556673-E6BF-4DEE-980D-D093474F2250}" xr6:coauthVersionLast="47" xr6:coauthVersionMax="47" xr10:uidLastSave="{00000000-0000-0000-0000-000000000000}"/>
  <bookViews>
    <workbookView xWindow="28680" yWindow="-120" windowWidth="29040" windowHeight="15840" xr2:uid="{F1F1A1FD-188D-4B4D-AEC8-DC8B1AED14C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" i="1"/>
  <c r="E22" i="1"/>
  <c r="H20" i="1"/>
  <c r="H19" i="1"/>
  <c r="H11" i="1"/>
  <c r="H25" i="1" s="1"/>
  <c r="I18" i="1"/>
  <c r="I17" i="1"/>
  <c r="I25" i="1" s="1"/>
  <c r="G15" i="1"/>
  <c r="G14" i="1"/>
  <c r="G9" i="1"/>
  <c r="G4" i="1"/>
  <c r="G5" i="1"/>
  <c r="G6" i="1"/>
  <c r="G7" i="1"/>
  <c r="G3" i="1"/>
  <c r="G25" i="1" s="1"/>
  <c r="F24" i="1"/>
  <c r="F23" i="1"/>
  <c r="F16" i="1"/>
  <c r="F13" i="1"/>
  <c r="F25" i="1" s="1"/>
  <c r="F10" i="1"/>
  <c r="E21" i="1"/>
  <c r="E12" i="1"/>
  <c r="E8" i="1"/>
  <c r="E2" i="1"/>
  <c r="E25" i="1" s="1"/>
  <c r="C25" i="1"/>
</calcChain>
</file>

<file path=xl/sharedStrings.xml><?xml version="1.0" encoding="utf-8"?>
<sst xmlns="http://schemas.openxmlformats.org/spreadsheetml/2006/main" count="39" uniqueCount="16">
  <si>
    <t>Date</t>
  </si>
  <si>
    <t>Description</t>
  </si>
  <si>
    <t>Rollover from Hostplus</t>
  </si>
  <si>
    <t>Member</t>
  </si>
  <si>
    <t>GW</t>
  </si>
  <si>
    <t>Purchase shares</t>
  </si>
  <si>
    <t>Contribution</t>
  </si>
  <si>
    <t>Interest</t>
  </si>
  <si>
    <t>Sale Shares</t>
  </si>
  <si>
    <t>Dishonour of Purchase</t>
  </si>
  <si>
    <t>Positive = Funds received</t>
  </si>
  <si>
    <t>Closing Balance</t>
  </si>
  <si>
    <t>Rollover / Contribution</t>
  </si>
  <si>
    <t xml:space="preserve">Interest </t>
  </si>
  <si>
    <t>Contra</t>
  </si>
  <si>
    <t>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</si>
</sst>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14" fontId="0" fillId="0" borderId="0" xfId="0" applyNumberFormat="1"/>
    <xf numFmtId="43" fontId="0" fillId="0" borderId="0" xfId="1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43" fontId="3" fillId="0" borderId="0" xfId="1" applyFont="1" applyAlignment="1">
      <alignment horizontal="center" wrapText="1"/>
    </xf>
    <xf numFmtId="43" fontId="0" fillId="0" borderId="0" xfId="0" applyNumberFormat="1"/>
    <xf numFmtId="43" fontId="3" fillId="2" borderId="0" xfId="1" applyFont="1" applyFill="1" applyAlignment="1">
      <alignment horizontal="center" wrapText="1"/>
    </xf>
    <xf numFmtId="43" fontId="0" fillId="2" borderId="0" xfId="0" applyNumberFormat="1" applyFill="1"/>
    <xf numFmtId="0" fontId="0" fillId="2" borderId="0" xfId="0" applyFill="1"/>
    <xf numFmtId="43" fontId="2" fillId="0" borderId="1" xfId="1" applyFont="1" applyBorder="1"/>
    <xf numFmtId="0" fontId="0" fillId="0" borderId="1" xfId="0" applyBorder="1"/>
    <xf numFmtId="43" fontId="2" fillId="0" borderId="1" xfId="0" applyNumberFormat="1" applyFont="1" applyBorder="1"/>
    <xf numFmtId="0" fontId="0" fillId="0" borderId="1" xfId="0" applyBorder="1" applyAlignment="1">
      <alignment horizontal="center"/>
    </xf>
    <xf numFmtId="43" fontId="0" fillId="2" borderId="1" xfId="0" applyNumberFormat="1" applyFill="1" applyBorder="1"/>
    <xf numFmtId="0" fontId="2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21D9D-2DA7-4A7D-812A-4D5E4B0282C6}">
  <sheetPr>
    <pageSetUpPr fitToPage="1"/>
  </sheetPr>
  <dimension ref="A1:K26"/>
  <sheetViews>
    <sheetView tabSelected="1" workbookViewId="0"/>
  </sheetViews>
  <sheetFormatPr defaultRowHeight="15" x14ac:dyDescent="0.25"/>
  <cols>
    <col min="1" max="1" width="10.42578125" bestFit="1" customWidth="1"/>
    <col min="2" max="2" width="37.7109375" customWidth="1"/>
    <col min="3" max="3" width="13.28515625" style="2" customWidth="1"/>
    <col min="4" max="4" width="0.85546875" customWidth="1"/>
    <col min="5" max="5" width="11.28515625" bestFit="1" customWidth="1"/>
    <col min="7" max="7" width="11.42578125" bestFit="1" customWidth="1"/>
    <col min="8" max="8" width="9.28515625" bestFit="1" customWidth="1"/>
    <col min="9" max="9" width="10.28515625" bestFit="1" customWidth="1"/>
    <col min="10" max="10" width="8.85546875" style="3"/>
    <col min="11" max="11" width="5.85546875" style="9" bestFit="1" customWidth="1"/>
  </cols>
  <sheetData>
    <row r="1" spans="1:11" ht="23.25" x14ac:dyDescent="0.25">
      <c r="A1" s="4" t="s">
        <v>0</v>
      </c>
      <c r="B1" s="4" t="s">
        <v>1</v>
      </c>
      <c r="C1" s="5" t="s">
        <v>10</v>
      </c>
      <c r="E1" s="5" t="s">
        <v>12</v>
      </c>
      <c r="F1" s="4" t="s">
        <v>13</v>
      </c>
      <c r="G1" s="5" t="s">
        <v>5</v>
      </c>
      <c r="H1" s="4" t="s">
        <v>8</v>
      </c>
      <c r="I1" s="5" t="s">
        <v>14</v>
      </c>
      <c r="J1" s="4" t="s">
        <v>3</v>
      </c>
      <c r="K1" s="7" t="s">
        <v>15</v>
      </c>
    </row>
    <row r="2" spans="1:11" x14ac:dyDescent="0.25">
      <c r="A2" s="1">
        <v>44259</v>
      </c>
      <c r="B2" t="s">
        <v>2</v>
      </c>
      <c r="C2" s="2">
        <v>253125.52</v>
      </c>
      <c r="E2" s="6">
        <f>C2</f>
        <v>253125.52</v>
      </c>
      <c r="J2" s="3" t="s">
        <v>4</v>
      </c>
      <c r="K2" s="8">
        <f>E2+F2+G2+H2+I2-C2</f>
        <v>0</v>
      </c>
    </row>
    <row r="3" spans="1:11" x14ac:dyDescent="0.25">
      <c r="A3" s="1">
        <v>44266</v>
      </c>
      <c r="B3" t="s">
        <v>5</v>
      </c>
      <c r="C3" s="2">
        <v>-50055</v>
      </c>
      <c r="G3" s="6">
        <f>C3</f>
        <v>-50055</v>
      </c>
      <c r="K3" s="8">
        <f t="shared" ref="K3:K25" si="0">E3+F3+G3+H3+I3-C3</f>
        <v>0</v>
      </c>
    </row>
    <row r="4" spans="1:11" x14ac:dyDescent="0.25">
      <c r="A4" s="1">
        <v>44266</v>
      </c>
      <c r="B4" t="s">
        <v>5</v>
      </c>
      <c r="C4" s="2">
        <v>-50055</v>
      </c>
      <c r="G4" s="6">
        <f t="shared" ref="G4:G7" si="1">C4</f>
        <v>-50055</v>
      </c>
      <c r="K4" s="8">
        <f t="shared" si="0"/>
        <v>0</v>
      </c>
    </row>
    <row r="5" spans="1:11" x14ac:dyDescent="0.25">
      <c r="A5" s="1">
        <v>44267</v>
      </c>
      <c r="B5" t="s">
        <v>5</v>
      </c>
      <c r="C5" s="2">
        <v>-50054.95</v>
      </c>
      <c r="G5" s="6">
        <f t="shared" si="1"/>
        <v>-50054.95</v>
      </c>
      <c r="K5" s="8">
        <f t="shared" si="0"/>
        <v>0</v>
      </c>
    </row>
    <row r="6" spans="1:11" x14ac:dyDescent="0.25">
      <c r="A6" s="1">
        <v>44267</v>
      </c>
      <c r="B6" t="s">
        <v>5</v>
      </c>
      <c r="C6" s="2">
        <v>-51446.69</v>
      </c>
      <c r="G6" s="6">
        <f t="shared" si="1"/>
        <v>-51446.69</v>
      </c>
      <c r="K6" s="8">
        <f t="shared" si="0"/>
        <v>0</v>
      </c>
    </row>
    <row r="7" spans="1:11" x14ac:dyDescent="0.25">
      <c r="A7" s="1">
        <v>44270</v>
      </c>
      <c r="B7" t="s">
        <v>5</v>
      </c>
      <c r="C7" s="2">
        <v>-50054.95</v>
      </c>
      <c r="G7" s="6">
        <f t="shared" si="1"/>
        <v>-50054.95</v>
      </c>
      <c r="K7" s="8">
        <f t="shared" si="0"/>
        <v>0</v>
      </c>
    </row>
    <row r="8" spans="1:11" x14ac:dyDescent="0.25">
      <c r="A8" s="1">
        <v>44271</v>
      </c>
      <c r="B8" t="s">
        <v>6</v>
      </c>
      <c r="C8" s="2">
        <v>255.77</v>
      </c>
      <c r="E8" s="6">
        <f>C8</f>
        <v>255.77</v>
      </c>
      <c r="J8" s="3" t="s">
        <v>4</v>
      </c>
      <c r="K8" s="8">
        <f t="shared" si="0"/>
        <v>0</v>
      </c>
    </row>
    <row r="9" spans="1:11" x14ac:dyDescent="0.25">
      <c r="A9" s="1">
        <v>44272</v>
      </c>
      <c r="B9" t="s">
        <v>5</v>
      </c>
      <c r="C9" s="2">
        <v>-1390.71</v>
      </c>
      <c r="G9" s="6">
        <f>C9</f>
        <v>-1390.71</v>
      </c>
      <c r="K9" s="8">
        <f t="shared" si="0"/>
        <v>0</v>
      </c>
    </row>
    <row r="10" spans="1:11" x14ac:dyDescent="0.25">
      <c r="A10" s="1">
        <v>44286</v>
      </c>
      <c r="B10" t="s">
        <v>7</v>
      </c>
      <c r="C10" s="2">
        <v>22.43</v>
      </c>
      <c r="F10" s="6">
        <f>C10</f>
        <v>22.43</v>
      </c>
      <c r="K10" s="8">
        <f t="shared" si="0"/>
        <v>0</v>
      </c>
    </row>
    <row r="11" spans="1:11" x14ac:dyDescent="0.25">
      <c r="A11" s="1">
        <v>44300</v>
      </c>
      <c r="B11" t="s">
        <v>8</v>
      </c>
      <c r="C11" s="2">
        <v>7873.24</v>
      </c>
      <c r="H11" s="6">
        <f>C11</f>
        <v>7873.24</v>
      </c>
      <c r="K11" s="8">
        <f t="shared" si="0"/>
        <v>0</v>
      </c>
    </row>
    <row r="12" spans="1:11" x14ac:dyDescent="0.25">
      <c r="A12" s="1">
        <v>44309</v>
      </c>
      <c r="B12" t="s">
        <v>6</v>
      </c>
      <c r="C12" s="2">
        <v>3069.24</v>
      </c>
      <c r="E12" s="6">
        <f>C12</f>
        <v>3069.24</v>
      </c>
      <c r="J12" s="3" t="s">
        <v>4</v>
      </c>
      <c r="K12" s="8">
        <f t="shared" si="0"/>
        <v>0</v>
      </c>
    </row>
    <row r="13" spans="1:11" x14ac:dyDescent="0.25">
      <c r="A13" s="1">
        <v>44316</v>
      </c>
      <c r="B13" t="s">
        <v>7</v>
      </c>
      <c r="C13" s="2">
        <v>0.19</v>
      </c>
      <c r="F13" s="6">
        <f>C13</f>
        <v>0.19</v>
      </c>
      <c r="K13" s="8">
        <f t="shared" si="0"/>
        <v>0</v>
      </c>
    </row>
    <row r="14" spans="1:11" x14ac:dyDescent="0.25">
      <c r="A14" s="1">
        <v>44321</v>
      </c>
      <c r="B14" t="s">
        <v>5</v>
      </c>
      <c r="C14" s="2">
        <v>-6285.45</v>
      </c>
      <c r="G14" s="6">
        <f>C14</f>
        <v>-6285.45</v>
      </c>
      <c r="K14" s="8">
        <f t="shared" si="0"/>
        <v>0</v>
      </c>
    </row>
    <row r="15" spans="1:11" x14ac:dyDescent="0.25">
      <c r="A15" s="1">
        <v>44335</v>
      </c>
      <c r="B15" t="s">
        <v>5</v>
      </c>
      <c r="C15" s="2">
        <v>-4896.03</v>
      </c>
      <c r="G15" s="6">
        <f>C15</f>
        <v>-4896.03</v>
      </c>
      <c r="K15" s="8">
        <f t="shared" si="0"/>
        <v>0</v>
      </c>
    </row>
    <row r="16" spans="1:11" x14ac:dyDescent="0.25">
      <c r="A16" s="1">
        <v>44347</v>
      </c>
      <c r="B16" t="s">
        <v>7</v>
      </c>
      <c r="C16" s="2">
        <v>1.22</v>
      </c>
      <c r="F16" s="6">
        <f>C16</f>
        <v>1.22</v>
      </c>
      <c r="K16" s="8">
        <f t="shared" si="0"/>
        <v>0</v>
      </c>
    </row>
    <row r="17" spans="1:11" x14ac:dyDescent="0.25">
      <c r="A17" s="1">
        <v>44348</v>
      </c>
      <c r="B17" t="s">
        <v>5</v>
      </c>
      <c r="C17" s="2">
        <v>17545.87</v>
      </c>
      <c r="I17" s="6">
        <f>C17</f>
        <v>17545.87</v>
      </c>
      <c r="K17" s="8">
        <f t="shared" si="0"/>
        <v>0</v>
      </c>
    </row>
    <row r="18" spans="1:11" x14ac:dyDescent="0.25">
      <c r="A18" s="1">
        <v>44349</v>
      </c>
      <c r="B18" t="s">
        <v>9</v>
      </c>
      <c r="C18" s="2">
        <v>-17545.87</v>
      </c>
      <c r="I18" s="6">
        <f>C18</f>
        <v>-17545.87</v>
      </c>
      <c r="K18" s="8">
        <f t="shared" si="0"/>
        <v>0</v>
      </c>
    </row>
    <row r="19" spans="1:11" x14ac:dyDescent="0.25">
      <c r="A19" s="1">
        <v>44350</v>
      </c>
      <c r="B19" t="s">
        <v>8</v>
      </c>
      <c r="C19" s="2">
        <v>429.18</v>
      </c>
      <c r="H19" s="6">
        <f>C19</f>
        <v>429.18</v>
      </c>
      <c r="K19" s="8">
        <f t="shared" si="0"/>
        <v>0</v>
      </c>
    </row>
    <row r="20" spans="1:11" x14ac:dyDescent="0.25">
      <c r="A20" s="1">
        <v>44365</v>
      </c>
      <c r="B20" t="s">
        <v>8</v>
      </c>
      <c r="C20" s="2">
        <v>1391.12</v>
      </c>
      <c r="H20" s="6">
        <f>C20</f>
        <v>1391.12</v>
      </c>
      <c r="K20" s="8">
        <f t="shared" si="0"/>
        <v>0</v>
      </c>
    </row>
    <row r="21" spans="1:11" x14ac:dyDescent="0.25">
      <c r="A21" s="1">
        <v>44375</v>
      </c>
      <c r="B21" t="s">
        <v>6</v>
      </c>
      <c r="C21" s="2">
        <v>3069.24</v>
      </c>
      <c r="E21" s="6">
        <f>C21</f>
        <v>3069.24</v>
      </c>
      <c r="J21" s="3" t="s">
        <v>4</v>
      </c>
      <c r="K21" s="8">
        <f t="shared" si="0"/>
        <v>0</v>
      </c>
    </row>
    <row r="22" spans="1:11" x14ac:dyDescent="0.25">
      <c r="A22" s="1">
        <v>44375</v>
      </c>
      <c r="B22" t="s">
        <v>6</v>
      </c>
      <c r="C22" s="2">
        <v>11453.7</v>
      </c>
      <c r="E22" s="6">
        <f>C22</f>
        <v>11453.7</v>
      </c>
      <c r="J22" s="3" t="s">
        <v>4</v>
      </c>
      <c r="K22" s="8">
        <f t="shared" si="0"/>
        <v>0</v>
      </c>
    </row>
    <row r="23" spans="1:11" x14ac:dyDescent="0.25">
      <c r="A23" s="1">
        <v>44377</v>
      </c>
      <c r="B23" t="s">
        <v>7</v>
      </c>
      <c r="C23" s="2">
        <v>0.57999999999999996</v>
      </c>
      <c r="F23" s="6">
        <f>C23</f>
        <v>0.57999999999999996</v>
      </c>
      <c r="K23" s="8">
        <f t="shared" si="0"/>
        <v>0</v>
      </c>
    </row>
    <row r="24" spans="1:11" x14ac:dyDescent="0.25">
      <c r="A24" s="1">
        <v>44377</v>
      </c>
      <c r="B24" t="s">
        <v>7</v>
      </c>
      <c r="C24" s="2">
        <v>-6.81</v>
      </c>
      <c r="F24" s="6">
        <f>C24</f>
        <v>-6.81</v>
      </c>
      <c r="K24" s="8">
        <f t="shared" si="0"/>
        <v>0</v>
      </c>
    </row>
    <row r="25" spans="1:11" ht="15.75" thickBot="1" x14ac:dyDescent="0.3">
      <c r="A25" s="1">
        <v>44377</v>
      </c>
      <c r="B25" s="15" t="s">
        <v>11</v>
      </c>
      <c r="C25" s="10">
        <f>SUM(C2:C24)</f>
        <v>16445.839999999997</v>
      </c>
      <c r="D25" s="11"/>
      <c r="E25" s="12">
        <f>SUM(E2:E24)</f>
        <v>270973.46999999997</v>
      </c>
      <c r="F25" s="12">
        <f>SUM(F2:F24)</f>
        <v>17.61</v>
      </c>
      <c r="G25" s="12">
        <f t="shared" ref="G25:I25" si="2">SUM(G2:G24)</f>
        <v>-264238.78000000003</v>
      </c>
      <c r="H25" s="12">
        <f t="shared" si="2"/>
        <v>9693.5400000000009</v>
      </c>
      <c r="I25" s="12">
        <f t="shared" si="2"/>
        <v>0</v>
      </c>
      <c r="J25" s="13"/>
      <c r="K25" s="14">
        <f t="shared" si="0"/>
        <v>-6.5483618527650833E-11</v>
      </c>
    </row>
    <row r="26" spans="1:11" ht="15.75" thickTop="1" x14ac:dyDescent="0.25"/>
  </sheetData>
  <pageMargins left="0.19685039370078741" right="0.19685039370078741" top="0.19685039370078741" bottom="0.19685039370078741" header="0.31496062992125984" footer="3.937007874015748E-2"/>
  <pageSetup paperSize="9" orientation="landscape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Gillian Dale-Jones</dc:creator>
  <cp:lastModifiedBy>Windows User</cp:lastModifiedBy>
  <cp:lastPrinted>2022-02-08T13:51:08Z</cp:lastPrinted>
  <dcterms:created xsi:type="dcterms:W3CDTF">2022-02-01T08:02:02Z</dcterms:created>
  <dcterms:modified xsi:type="dcterms:W3CDTF">2022-02-08T13:51:15Z</dcterms:modified>
</cp:coreProperties>
</file>