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TOM\2020\Workpapers\6. Members\"/>
    </mc:Choice>
  </mc:AlternateContent>
  <xr:revisionPtr revIDLastSave="0" documentId="13_ncr:1_{4773D196-F3B0-43D9-B882-B708268AC617}" xr6:coauthVersionLast="45" xr6:coauthVersionMax="46" xr10:uidLastSave="{00000000-0000-0000-0000-000000000000}"/>
  <bookViews>
    <workbookView xWindow="390" yWindow="390" windowWidth="21600" windowHeight="11385" xr2:uid="{D2C4BC50-3FA7-4A05-B345-CBEE9420E3BC}"/>
  </bookViews>
  <sheets>
    <sheet name="2020 fy" sheetId="1" r:id="rId1"/>
    <sheet name="2021 fy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1" l="1"/>
  <c r="F58" i="1"/>
  <c r="F55" i="1"/>
  <c r="L24" i="2"/>
  <c r="L53" i="1"/>
</calcChain>
</file>

<file path=xl/sharedStrings.xml><?xml version="1.0" encoding="utf-8"?>
<sst xmlns="http://schemas.openxmlformats.org/spreadsheetml/2006/main" count="321" uniqueCount="19">
  <si>
    <t>Emp</t>
  </si>
  <si>
    <t>Employee</t>
  </si>
  <si>
    <t>Super</t>
  </si>
  <si>
    <t>Run</t>
  </si>
  <si>
    <t>Comp.</t>
  </si>
  <si>
    <t>This Pay</t>
  </si>
  <si>
    <t>CCent</t>
  </si>
  <si>
    <t>Sal</t>
  </si>
  <si>
    <t>Pay Run</t>
  </si>
  <si>
    <t>Stone A M</t>
  </si>
  <si>
    <t>1STO</t>
  </si>
  <si>
    <t>SALARY</t>
  </si>
  <si>
    <t>2STO</t>
  </si>
  <si>
    <t>FY20-21</t>
  </si>
  <si>
    <t>FY 19-20</t>
  </si>
  <si>
    <t>TOTAL</t>
  </si>
  <si>
    <t>Add payment from 2019 FY</t>
  </si>
  <si>
    <t>TOTAL SUPER</t>
  </si>
  <si>
    <t>Less Payments made after 30/6/2020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</si>
</sst>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43" fontId="0" fillId="2" borderId="1" xfId="1" applyFont="1" applyFill="1" applyBorder="1"/>
    <xf numFmtId="0" fontId="2" fillId="0" borderId="0" xfId="0" applyFont="1"/>
    <xf numFmtId="43" fontId="0" fillId="0" borderId="0" xfId="0" applyNumberFormat="1"/>
    <xf numFmtId="0" fontId="3" fillId="0" borderId="0" xfId="0" applyFont="1"/>
    <xf numFmtId="43" fontId="0" fillId="0" borderId="0" xfId="1" applyFont="1"/>
    <xf numFmtId="0" fontId="0" fillId="3" borderId="0" xfId="0" applyFill="1"/>
    <xf numFmtId="0" fontId="0" fillId="4" borderId="0" xfId="0" applyFill="1"/>
    <xf numFmtId="0" fontId="0" fillId="3" borderId="1" xfId="0" applyFill="1" applyBorder="1"/>
    <xf numFmtId="44" fontId="2" fillId="0" borderId="2" xfId="2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0E32F-4697-4781-83ED-AB7A95A39E7E}">
  <sheetPr>
    <pageSetUpPr fitToPage="1"/>
  </sheetPr>
  <dimension ref="A1:P59"/>
  <sheetViews>
    <sheetView tabSelected="1" topLeftCell="A46" workbookViewId="0">
      <selection activeCell="F55" sqref="F55:F57"/>
    </sheetView>
  </sheetViews>
  <sheetFormatPr defaultRowHeight="15" x14ac:dyDescent="0.25"/>
  <cols>
    <col min="1" max="1" width="5" bestFit="1" customWidth="1"/>
    <col min="2" max="2" width="10" bestFit="1" customWidth="1"/>
    <col min="3" max="3" width="6.140625" bestFit="1" customWidth="1"/>
    <col min="4" max="4" width="5" bestFit="1" customWidth="1"/>
    <col min="5" max="5" width="27.5703125" bestFit="1" customWidth="1"/>
    <col min="6" max="6" width="10.5703125" customWidth="1"/>
    <col min="7" max="8" width="8.140625" customWidth="1"/>
    <col min="9" max="9" width="6.28515625" customWidth="1"/>
    <col min="10" max="10" width="7.5703125" customWidth="1"/>
    <col min="11" max="11" width="12.42578125" customWidth="1"/>
    <col min="12" max="13" width="11.7109375" customWidth="1"/>
    <col min="15" max="15" width="31.85546875" bestFit="1" customWidth="1"/>
    <col min="16" max="16" width="9.570312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5</v>
      </c>
      <c r="H1" t="s">
        <v>5</v>
      </c>
      <c r="I1" t="s">
        <v>6</v>
      </c>
      <c r="J1" t="s">
        <v>7</v>
      </c>
      <c r="K1" t="s">
        <v>8</v>
      </c>
    </row>
    <row r="2" spans="1:15" x14ac:dyDescent="0.25">
      <c r="A2">
        <v>8165</v>
      </c>
      <c r="B2" t="s">
        <v>9</v>
      </c>
      <c r="C2" t="s">
        <v>10</v>
      </c>
      <c r="D2">
        <v>1566</v>
      </c>
      <c r="E2" t="s">
        <v>10</v>
      </c>
      <c r="F2" s="10">
        <v>227.67</v>
      </c>
      <c r="G2">
        <v>0</v>
      </c>
      <c r="H2">
        <v>0</v>
      </c>
      <c r="I2">
        <v>2115</v>
      </c>
      <c r="J2" t="s">
        <v>11</v>
      </c>
      <c r="K2" s="1">
        <v>43651</v>
      </c>
    </row>
    <row r="3" spans="1:15" x14ac:dyDescent="0.25">
      <c r="A3">
        <v>8165</v>
      </c>
      <c r="B3" t="s">
        <v>9</v>
      </c>
      <c r="C3" t="s">
        <v>10</v>
      </c>
      <c r="D3">
        <v>1566</v>
      </c>
      <c r="E3" t="s">
        <v>12</v>
      </c>
      <c r="F3" s="10">
        <v>11.98</v>
      </c>
      <c r="G3">
        <v>0</v>
      </c>
      <c r="H3">
        <v>0</v>
      </c>
      <c r="I3">
        <v>2115</v>
      </c>
      <c r="J3" t="s">
        <v>11</v>
      </c>
      <c r="K3" s="1">
        <v>43651</v>
      </c>
    </row>
    <row r="4" spans="1:15" x14ac:dyDescent="0.25">
      <c r="A4">
        <v>8165</v>
      </c>
      <c r="B4" t="s">
        <v>9</v>
      </c>
      <c r="C4" t="s">
        <v>10</v>
      </c>
      <c r="D4">
        <v>1572</v>
      </c>
      <c r="E4" t="s">
        <v>10</v>
      </c>
      <c r="F4" s="10">
        <v>227.67</v>
      </c>
      <c r="G4">
        <v>0</v>
      </c>
      <c r="H4">
        <v>0</v>
      </c>
      <c r="I4">
        <v>2115</v>
      </c>
      <c r="J4" t="s">
        <v>11</v>
      </c>
      <c r="K4" s="1">
        <v>43665</v>
      </c>
    </row>
    <row r="5" spans="1:15" x14ac:dyDescent="0.25">
      <c r="A5">
        <v>8165</v>
      </c>
      <c r="B5" t="s">
        <v>9</v>
      </c>
      <c r="C5" t="s">
        <v>10</v>
      </c>
      <c r="D5">
        <v>1572</v>
      </c>
      <c r="E5" t="s">
        <v>12</v>
      </c>
      <c r="F5" s="10">
        <v>11.98</v>
      </c>
      <c r="G5">
        <v>0</v>
      </c>
      <c r="H5">
        <v>0</v>
      </c>
      <c r="I5">
        <v>2115</v>
      </c>
      <c r="J5" t="s">
        <v>11</v>
      </c>
      <c r="K5" s="1">
        <v>43665</v>
      </c>
    </row>
    <row r="6" spans="1:15" x14ac:dyDescent="0.25">
      <c r="A6">
        <v>8165</v>
      </c>
      <c r="B6" t="s">
        <v>9</v>
      </c>
      <c r="C6" t="s">
        <v>10</v>
      </c>
      <c r="D6">
        <v>1576</v>
      </c>
      <c r="E6" t="s">
        <v>10</v>
      </c>
      <c r="F6" s="10">
        <v>227.67</v>
      </c>
      <c r="G6">
        <v>0</v>
      </c>
      <c r="H6">
        <v>0</v>
      </c>
      <c r="I6">
        <v>2115</v>
      </c>
      <c r="J6" t="s">
        <v>11</v>
      </c>
      <c r="K6" s="1">
        <v>43679</v>
      </c>
    </row>
    <row r="7" spans="1:15" x14ac:dyDescent="0.25">
      <c r="A7">
        <v>8165</v>
      </c>
      <c r="B7" t="s">
        <v>9</v>
      </c>
      <c r="C7" t="s">
        <v>10</v>
      </c>
      <c r="D7">
        <v>1576</v>
      </c>
      <c r="E7" t="s">
        <v>12</v>
      </c>
      <c r="F7" s="10">
        <v>11.98</v>
      </c>
      <c r="G7">
        <v>0</v>
      </c>
      <c r="H7">
        <v>0</v>
      </c>
      <c r="I7">
        <v>2115</v>
      </c>
      <c r="J7" t="s">
        <v>11</v>
      </c>
      <c r="K7" s="1">
        <v>43679</v>
      </c>
    </row>
    <row r="8" spans="1:15" x14ac:dyDescent="0.25">
      <c r="A8">
        <v>8165</v>
      </c>
      <c r="B8" t="s">
        <v>9</v>
      </c>
      <c r="C8" t="s">
        <v>10</v>
      </c>
      <c r="D8">
        <v>1580</v>
      </c>
      <c r="E8" t="s">
        <v>10</v>
      </c>
      <c r="F8" s="10">
        <v>227.67</v>
      </c>
      <c r="G8">
        <v>0</v>
      </c>
      <c r="H8">
        <v>0</v>
      </c>
      <c r="I8">
        <v>2115</v>
      </c>
      <c r="J8" t="s">
        <v>11</v>
      </c>
      <c r="K8" s="1">
        <v>43693</v>
      </c>
      <c r="O8" s="6"/>
    </row>
    <row r="9" spans="1:15" x14ac:dyDescent="0.25">
      <c r="A9">
        <v>8165</v>
      </c>
      <c r="B9" t="s">
        <v>9</v>
      </c>
      <c r="C9" t="s">
        <v>10</v>
      </c>
      <c r="D9">
        <v>1580</v>
      </c>
      <c r="E9" t="s">
        <v>12</v>
      </c>
      <c r="F9" s="10">
        <v>11.98</v>
      </c>
      <c r="G9">
        <v>0</v>
      </c>
      <c r="H9">
        <v>0</v>
      </c>
      <c r="I9">
        <v>2115</v>
      </c>
      <c r="J9" t="s">
        <v>11</v>
      </c>
      <c r="K9" s="1">
        <v>43693</v>
      </c>
    </row>
    <row r="10" spans="1:15" x14ac:dyDescent="0.25">
      <c r="A10">
        <v>8165</v>
      </c>
      <c r="B10" t="s">
        <v>9</v>
      </c>
      <c r="C10" t="s">
        <v>10</v>
      </c>
      <c r="D10">
        <v>1584</v>
      </c>
      <c r="E10" t="s">
        <v>10</v>
      </c>
      <c r="F10" s="10">
        <v>227.67</v>
      </c>
      <c r="G10">
        <v>0</v>
      </c>
      <c r="H10">
        <v>0</v>
      </c>
      <c r="I10">
        <v>2115</v>
      </c>
      <c r="J10" t="s">
        <v>11</v>
      </c>
      <c r="K10" s="1">
        <v>43707</v>
      </c>
    </row>
    <row r="11" spans="1:15" x14ac:dyDescent="0.25">
      <c r="A11">
        <v>8165</v>
      </c>
      <c r="B11" t="s">
        <v>9</v>
      </c>
      <c r="C11" t="s">
        <v>10</v>
      </c>
      <c r="D11">
        <v>1584</v>
      </c>
      <c r="E11" t="s">
        <v>12</v>
      </c>
      <c r="F11" s="10">
        <v>11.98</v>
      </c>
      <c r="G11">
        <v>0</v>
      </c>
      <c r="H11">
        <v>0</v>
      </c>
      <c r="I11">
        <v>2115</v>
      </c>
      <c r="J11" t="s">
        <v>11</v>
      </c>
      <c r="K11" s="1">
        <v>43707</v>
      </c>
    </row>
    <row r="12" spans="1:15" x14ac:dyDescent="0.25">
      <c r="A12">
        <v>8165</v>
      </c>
      <c r="B12" t="s">
        <v>9</v>
      </c>
      <c r="C12" t="s">
        <v>10</v>
      </c>
      <c r="D12">
        <v>1590</v>
      </c>
      <c r="E12" t="s">
        <v>10</v>
      </c>
      <c r="F12" s="10">
        <v>258.97000000000003</v>
      </c>
      <c r="G12">
        <v>0</v>
      </c>
      <c r="H12">
        <v>0</v>
      </c>
      <c r="I12">
        <v>2115</v>
      </c>
      <c r="J12" t="s">
        <v>11</v>
      </c>
      <c r="K12" s="1">
        <v>43721</v>
      </c>
      <c r="O12" s="6"/>
    </row>
    <row r="13" spans="1:15" x14ac:dyDescent="0.25">
      <c r="A13">
        <v>8165</v>
      </c>
      <c r="B13" t="s">
        <v>9</v>
      </c>
      <c r="C13" t="s">
        <v>10</v>
      </c>
      <c r="D13">
        <v>1590</v>
      </c>
      <c r="E13" t="s">
        <v>12</v>
      </c>
      <c r="F13" s="10">
        <v>13.63</v>
      </c>
      <c r="G13">
        <v>0</v>
      </c>
      <c r="H13">
        <v>0</v>
      </c>
      <c r="I13">
        <v>2115</v>
      </c>
      <c r="J13" t="s">
        <v>11</v>
      </c>
      <c r="K13" s="1">
        <v>43721</v>
      </c>
    </row>
    <row r="14" spans="1:15" x14ac:dyDescent="0.25">
      <c r="A14">
        <v>8165</v>
      </c>
      <c r="B14" t="s">
        <v>9</v>
      </c>
      <c r="C14" t="s">
        <v>10</v>
      </c>
      <c r="D14">
        <v>1594</v>
      </c>
      <c r="E14" t="s">
        <v>10</v>
      </c>
      <c r="F14" s="10">
        <v>233.36</v>
      </c>
      <c r="G14">
        <v>0</v>
      </c>
      <c r="H14">
        <v>0</v>
      </c>
      <c r="I14">
        <v>2115</v>
      </c>
      <c r="J14" t="s">
        <v>11</v>
      </c>
      <c r="K14" s="1">
        <v>43735</v>
      </c>
    </row>
    <row r="15" spans="1:15" x14ac:dyDescent="0.25">
      <c r="A15">
        <v>8165</v>
      </c>
      <c r="B15" t="s">
        <v>9</v>
      </c>
      <c r="C15" t="s">
        <v>10</v>
      </c>
      <c r="D15">
        <v>1594</v>
      </c>
      <c r="E15" t="s">
        <v>12</v>
      </c>
      <c r="F15" s="10">
        <v>12.28</v>
      </c>
      <c r="G15">
        <v>0</v>
      </c>
      <c r="H15">
        <v>0</v>
      </c>
      <c r="I15">
        <v>2115</v>
      </c>
      <c r="J15" t="s">
        <v>11</v>
      </c>
      <c r="K15" s="1">
        <v>43735</v>
      </c>
    </row>
    <row r="16" spans="1:15" x14ac:dyDescent="0.25">
      <c r="A16">
        <v>8165</v>
      </c>
      <c r="B16" t="s">
        <v>9</v>
      </c>
      <c r="C16" t="s">
        <v>10</v>
      </c>
      <c r="D16">
        <v>1598</v>
      </c>
      <c r="E16" t="s">
        <v>10</v>
      </c>
      <c r="F16" s="10">
        <v>233.36</v>
      </c>
      <c r="G16">
        <v>0</v>
      </c>
      <c r="H16" s="10">
        <v>264.35000000000002</v>
      </c>
      <c r="I16">
        <v>2115</v>
      </c>
      <c r="J16" t="s">
        <v>11</v>
      </c>
      <c r="K16" s="1">
        <v>43749</v>
      </c>
    </row>
    <row r="17" spans="1:15" x14ac:dyDescent="0.25">
      <c r="A17">
        <v>8165</v>
      </c>
      <c r="B17" t="s">
        <v>9</v>
      </c>
      <c r="C17" t="s">
        <v>10</v>
      </c>
      <c r="D17">
        <v>1598</v>
      </c>
      <c r="E17" t="s">
        <v>12</v>
      </c>
      <c r="F17" s="10">
        <v>12.28</v>
      </c>
      <c r="G17">
        <v>0</v>
      </c>
      <c r="H17">
        <v>0</v>
      </c>
      <c r="I17">
        <v>2115</v>
      </c>
      <c r="J17" t="s">
        <v>11</v>
      </c>
      <c r="K17" s="1">
        <v>43749</v>
      </c>
    </row>
    <row r="18" spans="1:15" x14ac:dyDescent="0.25">
      <c r="A18">
        <v>8165</v>
      </c>
      <c r="B18" t="s">
        <v>9</v>
      </c>
      <c r="C18" t="s">
        <v>10</v>
      </c>
      <c r="D18">
        <v>1602</v>
      </c>
      <c r="E18" t="s">
        <v>10</v>
      </c>
      <c r="F18" s="10">
        <v>233.36</v>
      </c>
      <c r="G18">
        <v>0</v>
      </c>
      <c r="H18">
        <v>0</v>
      </c>
      <c r="I18">
        <v>2115</v>
      </c>
      <c r="J18" t="s">
        <v>11</v>
      </c>
      <c r="K18" s="1">
        <v>43763</v>
      </c>
      <c r="L18" s="8"/>
    </row>
    <row r="19" spans="1:15" x14ac:dyDescent="0.25">
      <c r="A19">
        <v>8165</v>
      </c>
      <c r="B19" t="s">
        <v>9</v>
      </c>
      <c r="C19" t="s">
        <v>10</v>
      </c>
      <c r="D19">
        <v>1602</v>
      </c>
      <c r="E19" t="s">
        <v>12</v>
      </c>
      <c r="F19" s="10">
        <v>12.28</v>
      </c>
      <c r="G19">
        <v>0</v>
      </c>
      <c r="H19">
        <v>0</v>
      </c>
      <c r="I19">
        <v>2115</v>
      </c>
      <c r="J19" t="s">
        <v>11</v>
      </c>
      <c r="K19" s="1">
        <v>43763</v>
      </c>
      <c r="O19" s="6"/>
    </row>
    <row r="20" spans="1:15" x14ac:dyDescent="0.25">
      <c r="A20">
        <v>8165</v>
      </c>
      <c r="B20" t="s">
        <v>9</v>
      </c>
      <c r="C20" t="s">
        <v>10</v>
      </c>
      <c r="D20">
        <v>1606</v>
      </c>
      <c r="E20" t="s">
        <v>10</v>
      </c>
      <c r="F20" s="10">
        <v>233.36</v>
      </c>
      <c r="G20">
        <v>0</v>
      </c>
      <c r="H20">
        <v>0</v>
      </c>
      <c r="I20">
        <v>2115</v>
      </c>
      <c r="J20" t="s">
        <v>11</v>
      </c>
      <c r="K20" s="1">
        <v>43777</v>
      </c>
    </row>
    <row r="21" spans="1:15" x14ac:dyDescent="0.25">
      <c r="A21">
        <v>8165</v>
      </c>
      <c r="B21" t="s">
        <v>9</v>
      </c>
      <c r="C21" t="s">
        <v>10</v>
      </c>
      <c r="D21">
        <v>1606</v>
      </c>
      <c r="E21" t="s">
        <v>12</v>
      </c>
      <c r="F21" s="10">
        <v>12.28</v>
      </c>
      <c r="G21">
        <v>0</v>
      </c>
      <c r="H21">
        <v>0</v>
      </c>
      <c r="I21">
        <v>2115</v>
      </c>
      <c r="J21" t="s">
        <v>11</v>
      </c>
      <c r="K21" s="1">
        <v>43777</v>
      </c>
    </row>
    <row r="22" spans="1:15" x14ac:dyDescent="0.25">
      <c r="A22">
        <v>8165</v>
      </c>
      <c r="B22" t="s">
        <v>9</v>
      </c>
      <c r="C22" t="s">
        <v>10</v>
      </c>
      <c r="D22">
        <v>1612</v>
      </c>
      <c r="E22" t="s">
        <v>10</v>
      </c>
      <c r="F22" s="10">
        <v>233.36</v>
      </c>
      <c r="G22">
        <v>0</v>
      </c>
      <c r="H22">
        <v>0</v>
      </c>
      <c r="I22">
        <v>2115</v>
      </c>
      <c r="J22" t="s">
        <v>11</v>
      </c>
      <c r="K22" s="1">
        <v>43791</v>
      </c>
    </row>
    <row r="23" spans="1:15" x14ac:dyDescent="0.25">
      <c r="A23">
        <v>8165</v>
      </c>
      <c r="B23" t="s">
        <v>9</v>
      </c>
      <c r="C23" t="s">
        <v>10</v>
      </c>
      <c r="D23">
        <v>1612</v>
      </c>
      <c r="E23" t="s">
        <v>12</v>
      </c>
      <c r="F23" s="10">
        <v>12.28</v>
      </c>
      <c r="G23">
        <v>0</v>
      </c>
      <c r="H23">
        <v>0</v>
      </c>
      <c r="I23">
        <v>2115</v>
      </c>
      <c r="J23" t="s">
        <v>11</v>
      </c>
      <c r="K23" s="1">
        <v>43791</v>
      </c>
    </row>
    <row r="24" spans="1:15" x14ac:dyDescent="0.25">
      <c r="A24">
        <v>8165</v>
      </c>
      <c r="B24" t="s">
        <v>9</v>
      </c>
      <c r="C24" t="s">
        <v>10</v>
      </c>
      <c r="D24">
        <v>1616</v>
      </c>
      <c r="E24" t="s">
        <v>10</v>
      </c>
      <c r="F24" s="10">
        <v>233.36</v>
      </c>
      <c r="G24">
        <v>0</v>
      </c>
      <c r="H24">
        <v>0</v>
      </c>
      <c r="I24">
        <v>2115</v>
      </c>
      <c r="J24" t="s">
        <v>11</v>
      </c>
      <c r="K24" s="1">
        <v>43805</v>
      </c>
    </row>
    <row r="25" spans="1:15" x14ac:dyDescent="0.25">
      <c r="A25">
        <v>8165</v>
      </c>
      <c r="B25" t="s">
        <v>9</v>
      </c>
      <c r="C25" t="s">
        <v>10</v>
      </c>
      <c r="D25">
        <v>1616</v>
      </c>
      <c r="E25" t="s">
        <v>12</v>
      </c>
      <c r="F25" s="10">
        <v>12.28</v>
      </c>
      <c r="G25">
        <v>0</v>
      </c>
      <c r="H25">
        <v>0</v>
      </c>
      <c r="I25">
        <v>2115</v>
      </c>
      <c r="J25" t="s">
        <v>11</v>
      </c>
      <c r="K25" s="1">
        <v>43805</v>
      </c>
    </row>
    <row r="26" spans="1:15" x14ac:dyDescent="0.25">
      <c r="A26">
        <v>8165</v>
      </c>
      <c r="B26" t="s">
        <v>9</v>
      </c>
      <c r="C26" t="s">
        <v>10</v>
      </c>
      <c r="D26">
        <v>1620</v>
      </c>
      <c r="E26" t="s">
        <v>10</v>
      </c>
      <c r="F26" s="10">
        <v>233.36</v>
      </c>
      <c r="G26">
        <v>0</v>
      </c>
      <c r="H26">
        <v>0</v>
      </c>
      <c r="I26">
        <v>2115</v>
      </c>
      <c r="J26" t="s">
        <v>11</v>
      </c>
      <c r="K26" s="1">
        <v>43819</v>
      </c>
    </row>
    <row r="27" spans="1:15" x14ac:dyDescent="0.25">
      <c r="A27">
        <v>8165</v>
      </c>
      <c r="B27" t="s">
        <v>9</v>
      </c>
      <c r="C27" t="s">
        <v>10</v>
      </c>
      <c r="D27">
        <v>1620</v>
      </c>
      <c r="E27" t="s">
        <v>12</v>
      </c>
      <c r="F27" s="10">
        <v>12.28</v>
      </c>
      <c r="G27">
        <v>0</v>
      </c>
      <c r="H27">
        <v>0</v>
      </c>
      <c r="I27">
        <v>2115</v>
      </c>
      <c r="J27" t="s">
        <v>11</v>
      </c>
      <c r="K27" s="1">
        <v>43819</v>
      </c>
    </row>
    <row r="28" spans="1:15" x14ac:dyDescent="0.25">
      <c r="A28">
        <v>8165</v>
      </c>
      <c r="B28" t="s">
        <v>9</v>
      </c>
      <c r="C28" t="s">
        <v>10</v>
      </c>
      <c r="D28">
        <v>1624</v>
      </c>
      <c r="E28" t="s">
        <v>10</v>
      </c>
      <c r="F28" s="10">
        <v>233.36</v>
      </c>
      <c r="G28">
        <v>0</v>
      </c>
      <c r="H28">
        <v>0</v>
      </c>
      <c r="I28">
        <v>2115</v>
      </c>
      <c r="J28" t="s">
        <v>11</v>
      </c>
      <c r="K28" s="1">
        <v>43833</v>
      </c>
    </row>
    <row r="29" spans="1:15" x14ac:dyDescent="0.25">
      <c r="A29">
        <v>8165</v>
      </c>
      <c r="B29" t="s">
        <v>9</v>
      </c>
      <c r="C29" t="s">
        <v>10</v>
      </c>
      <c r="D29">
        <v>1624</v>
      </c>
      <c r="E29" t="s">
        <v>12</v>
      </c>
      <c r="F29" s="10">
        <v>12.28</v>
      </c>
      <c r="G29">
        <v>0</v>
      </c>
      <c r="H29">
        <v>0</v>
      </c>
      <c r="I29">
        <v>2115</v>
      </c>
      <c r="J29" t="s">
        <v>11</v>
      </c>
      <c r="K29" s="1">
        <v>43833</v>
      </c>
    </row>
    <row r="30" spans="1:15" x14ac:dyDescent="0.25">
      <c r="A30">
        <v>8165</v>
      </c>
      <c r="B30" t="s">
        <v>9</v>
      </c>
      <c r="C30" t="s">
        <v>10</v>
      </c>
      <c r="D30">
        <v>1630</v>
      </c>
      <c r="E30" t="s">
        <v>10</v>
      </c>
      <c r="F30" s="10">
        <v>233.36</v>
      </c>
      <c r="G30">
        <v>0</v>
      </c>
      <c r="H30">
        <v>0</v>
      </c>
      <c r="I30">
        <v>2115</v>
      </c>
      <c r="J30" t="s">
        <v>11</v>
      </c>
      <c r="K30" s="1">
        <v>43847</v>
      </c>
    </row>
    <row r="31" spans="1:15" x14ac:dyDescent="0.25">
      <c r="A31">
        <v>8165</v>
      </c>
      <c r="B31" t="s">
        <v>9</v>
      </c>
      <c r="C31" t="s">
        <v>10</v>
      </c>
      <c r="D31">
        <v>1630</v>
      </c>
      <c r="E31" t="s">
        <v>12</v>
      </c>
      <c r="F31" s="10">
        <v>12.28</v>
      </c>
      <c r="G31">
        <v>0</v>
      </c>
      <c r="H31">
        <v>0</v>
      </c>
      <c r="I31">
        <v>2115</v>
      </c>
      <c r="J31" t="s">
        <v>11</v>
      </c>
      <c r="K31" s="1">
        <v>43847</v>
      </c>
    </row>
    <row r="32" spans="1:15" x14ac:dyDescent="0.25">
      <c r="A32">
        <v>8165</v>
      </c>
      <c r="B32" t="s">
        <v>9</v>
      </c>
      <c r="C32" t="s">
        <v>10</v>
      </c>
      <c r="D32">
        <v>1634</v>
      </c>
      <c r="E32" t="s">
        <v>10</v>
      </c>
      <c r="F32" s="10">
        <v>233.36</v>
      </c>
      <c r="G32">
        <v>0</v>
      </c>
      <c r="H32">
        <v>0</v>
      </c>
      <c r="I32">
        <v>2115</v>
      </c>
      <c r="J32" t="s">
        <v>11</v>
      </c>
      <c r="K32" s="1">
        <v>43861</v>
      </c>
    </row>
    <row r="33" spans="1:16" x14ac:dyDescent="0.25">
      <c r="A33">
        <v>8165</v>
      </c>
      <c r="B33" t="s">
        <v>9</v>
      </c>
      <c r="C33" t="s">
        <v>10</v>
      </c>
      <c r="D33">
        <v>1634</v>
      </c>
      <c r="E33" t="s">
        <v>12</v>
      </c>
      <c r="F33" s="10">
        <v>12.28</v>
      </c>
      <c r="G33">
        <v>0</v>
      </c>
      <c r="H33">
        <v>0</v>
      </c>
      <c r="I33">
        <v>2115</v>
      </c>
      <c r="J33" t="s">
        <v>11</v>
      </c>
      <c r="K33" s="1">
        <v>43861</v>
      </c>
    </row>
    <row r="34" spans="1:16" x14ac:dyDescent="0.25">
      <c r="A34">
        <v>8165</v>
      </c>
      <c r="B34" t="s">
        <v>9</v>
      </c>
      <c r="C34" t="s">
        <v>10</v>
      </c>
      <c r="D34">
        <v>1638</v>
      </c>
      <c r="E34" t="s">
        <v>10</v>
      </c>
      <c r="F34" s="10">
        <v>233.36</v>
      </c>
      <c r="G34">
        <v>0</v>
      </c>
      <c r="H34">
        <v>0</v>
      </c>
      <c r="I34">
        <v>2115</v>
      </c>
      <c r="J34" t="s">
        <v>11</v>
      </c>
      <c r="K34" s="1">
        <v>43875</v>
      </c>
    </row>
    <row r="35" spans="1:16" x14ac:dyDescent="0.25">
      <c r="A35">
        <v>8165</v>
      </c>
      <c r="B35" t="s">
        <v>9</v>
      </c>
      <c r="C35" t="s">
        <v>10</v>
      </c>
      <c r="D35">
        <v>1638</v>
      </c>
      <c r="E35" t="s">
        <v>12</v>
      </c>
      <c r="F35" s="10">
        <v>12.28</v>
      </c>
      <c r="G35">
        <v>0</v>
      </c>
      <c r="H35">
        <v>0</v>
      </c>
      <c r="I35">
        <v>2115</v>
      </c>
      <c r="J35" t="s">
        <v>11</v>
      </c>
      <c r="K35" s="1">
        <v>43875</v>
      </c>
    </row>
    <row r="36" spans="1:16" x14ac:dyDescent="0.25">
      <c r="A36">
        <v>8165</v>
      </c>
      <c r="B36" t="s">
        <v>9</v>
      </c>
      <c r="C36" t="s">
        <v>10</v>
      </c>
      <c r="D36">
        <v>1642</v>
      </c>
      <c r="E36" t="s">
        <v>10</v>
      </c>
      <c r="F36" s="10">
        <v>233.36</v>
      </c>
      <c r="G36">
        <v>0</v>
      </c>
      <c r="H36">
        <v>0</v>
      </c>
      <c r="I36">
        <v>2115</v>
      </c>
      <c r="J36" t="s">
        <v>11</v>
      </c>
      <c r="K36" s="1">
        <v>43889</v>
      </c>
    </row>
    <row r="37" spans="1:16" x14ac:dyDescent="0.25">
      <c r="A37">
        <v>8165</v>
      </c>
      <c r="B37" t="s">
        <v>9</v>
      </c>
      <c r="C37" t="s">
        <v>10</v>
      </c>
      <c r="D37">
        <v>1642</v>
      </c>
      <c r="E37" t="s">
        <v>12</v>
      </c>
      <c r="F37" s="10">
        <v>12.28</v>
      </c>
      <c r="G37">
        <v>0</v>
      </c>
      <c r="H37">
        <v>0</v>
      </c>
      <c r="I37">
        <v>2115</v>
      </c>
      <c r="J37" t="s">
        <v>11</v>
      </c>
      <c r="K37" s="1">
        <v>43889</v>
      </c>
    </row>
    <row r="38" spans="1:16" x14ac:dyDescent="0.25">
      <c r="A38">
        <v>8165</v>
      </c>
      <c r="B38" t="s">
        <v>9</v>
      </c>
      <c r="C38" t="s">
        <v>10</v>
      </c>
      <c r="D38">
        <v>1646</v>
      </c>
      <c r="E38" t="s">
        <v>10</v>
      </c>
      <c r="F38" s="10">
        <v>233.36</v>
      </c>
      <c r="G38">
        <v>0</v>
      </c>
      <c r="H38">
        <v>0</v>
      </c>
      <c r="I38">
        <v>2115</v>
      </c>
      <c r="J38" t="s">
        <v>11</v>
      </c>
      <c r="K38" s="1">
        <v>43903</v>
      </c>
    </row>
    <row r="39" spans="1:16" x14ac:dyDescent="0.25">
      <c r="A39">
        <v>8165</v>
      </c>
      <c r="B39" t="s">
        <v>9</v>
      </c>
      <c r="C39" t="s">
        <v>10</v>
      </c>
      <c r="D39">
        <v>1646</v>
      </c>
      <c r="E39" t="s">
        <v>12</v>
      </c>
      <c r="F39" s="10">
        <v>12.28</v>
      </c>
      <c r="G39">
        <v>0</v>
      </c>
      <c r="H39">
        <v>0</v>
      </c>
      <c r="I39">
        <v>2115</v>
      </c>
      <c r="J39" t="s">
        <v>11</v>
      </c>
      <c r="K39" s="1">
        <v>43903</v>
      </c>
    </row>
    <row r="40" spans="1:16" x14ac:dyDescent="0.25">
      <c r="A40">
        <v>8165</v>
      </c>
      <c r="B40" t="s">
        <v>9</v>
      </c>
      <c r="C40" t="s">
        <v>10</v>
      </c>
      <c r="D40">
        <v>1652</v>
      </c>
      <c r="E40" t="s">
        <v>10</v>
      </c>
      <c r="F40" s="10">
        <v>233.36</v>
      </c>
      <c r="G40">
        <v>0</v>
      </c>
      <c r="H40">
        <v>0</v>
      </c>
      <c r="I40">
        <v>2115</v>
      </c>
      <c r="J40" t="s">
        <v>11</v>
      </c>
      <c r="K40" s="1">
        <v>43917</v>
      </c>
    </row>
    <row r="41" spans="1:16" x14ac:dyDescent="0.25">
      <c r="A41">
        <v>8165</v>
      </c>
      <c r="B41" t="s">
        <v>9</v>
      </c>
      <c r="C41" t="s">
        <v>10</v>
      </c>
      <c r="D41">
        <v>1652</v>
      </c>
      <c r="E41" t="s">
        <v>12</v>
      </c>
      <c r="F41" s="10">
        <v>12.28</v>
      </c>
      <c r="G41">
        <v>0</v>
      </c>
      <c r="H41">
        <v>0</v>
      </c>
      <c r="I41">
        <v>2115</v>
      </c>
      <c r="J41" t="s">
        <v>11</v>
      </c>
      <c r="K41" s="1">
        <v>43917</v>
      </c>
    </row>
    <row r="42" spans="1:16" x14ac:dyDescent="0.25">
      <c r="A42">
        <v>8165</v>
      </c>
      <c r="B42" t="s">
        <v>9</v>
      </c>
      <c r="C42" t="s">
        <v>10</v>
      </c>
      <c r="D42">
        <v>1656</v>
      </c>
      <c r="E42" t="s">
        <v>10</v>
      </c>
      <c r="F42" s="10">
        <v>233.36</v>
      </c>
      <c r="G42">
        <v>0</v>
      </c>
      <c r="H42">
        <v>0</v>
      </c>
      <c r="I42">
        <v>2115</v>
      </c>
      <c r="J42" t="s">
        <v>11</v>
      </c>
      <c r="K42" s="1">
        <v>43931</v>
      </c>
    </row>
    <row r="43" spans="1:16" x14ac:dyDescent="0.25">
      <c r="A43">
        <v>8165</v>
      </c>
      <c r="B43" t="s">
        <v>9</v>
      </c>
      <c r="C43" t="s">
        <v>10</v>
      </c>
      <c r="D43">
        <v>1656</v>
      </c>
      <c r="E43" t="s">
        <v>12</v>
      </c>
      <c r="F43" s="10">
        <v>12.28</v>
      </c>
      <c r="G43">
        <v>0</v>
      </c>
      <c r="H43">
        <v>0</v>
      </c>
      <c r="I43">
        <v>2115</v>
      </c>
      <c r="J43" t="s">
        <v>11</v>
      </c>
      <c r="K43" s="1">
        <v>43931</v>
      </c>
    </row>
    <row r="44" spans="1:16" x14ac:dyDescent="0.25">
      <c r="A44">
        <v>8165</v>
      </c>
      <c r="B44" t="s">
        <v>9</v>
      </c>
      <c r="C44" t="s">
        <v>10</v>
      </c>
      <c r="D44">
        <v>1660</v>
      </c>
      <c r="E44" t="s">
        <v>10</v>
      </c>
      <c r="F44" s="10">
        <v>233.36</v>
      </c>
      <c r="G44">
        <v>0</v>
      </c>
      <c r="H44">
        <v>0</v>
      </c>
      <c r="I44">
        <v>2115</v>
      </c>
      <c r="J44" t="s">
        <v>11</v>
      </c>
      <c r="K44" s="1">
        <v>43945</v>
      </c>
      <c r="O44" s="5"/>
    </row>
    <row r="45" spans="1:16" x14ac:dyDescent="0.25">
      <c r="A45">
        <v>8165</v>
      </c>
      <c r="B45" t="s">
        <v>9</v>
      </c>
      <c r="C45" t="s">
        <v>10</v>
      </c>
      <c r="D45">
        <v>1660</v>
      </c>
      <c r="E45" t="s">
        <v>12</v>
      </c>
      <c r="F45" s="10">
        <v>12.28</v>
      </c>
      <c r="G45">
        <v>0</v>
      </c>
      <c r="H45">
        <v>0</v>
      </c>
      <c r="I45">
        <v>2115</v>
      </c>
      <c r="J45" t="s">
        <v>11</v>
      </c>
      <c r="K45" s="1">
        <v>43945</v>
      </c>
      <c r="P45" s="8"/>
    </row>
    <row r="46" spans="1:16" x14ac:dyDescent="0.25">
      <c r="A46">
        <v>8165</v>
      </c>
      <c r="B46" t="s">
        <v>9</v>
      </c>
      <c r="C46" t="s">
        <v>10</v>
      </c>
      <c r="D46">
        <v>1664</v>
      </c>
      <c r="E46" t="s">
        <v>10</v>
      </c>
      <c r="F46" s="10">
        <v>233.36</v>
      </c>
      <c r="G46">
        <v>0</v>
      </c>
      <c r="H46">
        <v>0</v>
      </c>
      <c r="I46">
        <v>2115</v>
      </c>
      <c r="J46" t="s">
        <v>11</v>
      </c>
      <c r="K46" s="1">
        <v>43959</v>
      </c>
      <c r="P46" s="8"/>
    </row>
    <row r="47" spans="1:16" x14ac:dyDescent="0.25">
      <c r="A47">
        <v>8165</v>
      </c>
      <c r="B47" t="s">
        <v>9</v>
      </c>
      <c r="C47" t="s">
        <v>10</v>
      </c>
      <c r="D47">
        <v>1664</v>
      </c>
      <c r="E47" t="s">
        <v>12</v>
      </c>
      <c r="F47" s="10">
        <v>12.28</v>
      </c>
      <c r="G47">
        <v>0</v>
      </c>
      <c r="H47">
        <v>0</v>
      </c>
      <c r="I47">
        <v>2115</v>
      </c>
      <c r="J47" t="s">
        <v>11</v>
      </c>
      <c r="K47" s="1">
        <v>43959</v>
      </c>
      <c r="O47" s="7"/>
      <c r="P47" s="8"/>
    </row>
    <row r="48" spans="1:16" x14ac:dyDescent="0.25">
      <c r="A48">
        <v>8165</v>
      </c>
      <c r="B48" t="s">
        <v>9</v>
      </c>
      <c r="C48" t="s">
        <v>10</v>
      </c>
      <c r="D48">
        <v>1670</v>
      </c>
      <c r="E48" t="s">
        <v>10</v>
      </c>
      <c r="F48" s="10">
        <v>350.04</v>
      </c>
      <c r="G48">
        <v>0</v>
      </c>
      <c r="H48">
        <v>0</v>
      </c>
      <c r="I48">
        <v>2115</v>
      </c>
      <c r="J48" t="s">
        <v>11</v>
      </c>
      <c r="K48" s="1">
        <v>43973</v>
      </c>
      <c r="O48" s="7"/>
      <c r="P48" s="8"/>
    </row>
    <row r="49" spans="1:16" x14ac:dyDescent="0.25">
      <c r="A49">
        <v>8165</v>
      </c>
      <c r="B49" t="s">
        <v>9</v>
      </c>
      <c r="C49" t="s">
        <v>10</v>
      </c>
      <c r="D49">
        <v>1670</v>
      </c>
      <c r="E49" t="s">
        <v>12</v>
      </c>
      <c r="F49" s="10">
        <v>18.420000000000002</v>
      </c>
      <c r="G49">
        <v>0</v>
      </c>
      <c r="H49">
        <v>0</v>
      </c>
      <c r="I49">
        <v>2115</v>
      </c>
      <c r="J49" t="s">
        <v>11</v>
      </c>
      <c r="K49" s="1">
        <v>43973</v>
      </c>
      <c r="P49" s="8"/>
    </row>
    <row r="50" spans="1:16" x14ac:dyDescent="0.25">
      <c r="A50">
        <v>8165</v>
      </c>
      <c r="B50" t="s">
        <v>9</v>
      </c>
      <c r="C50" t="s">
        <v>10</v>
      </c>
      <c r="D50">
        <v>1674</v>
      </c>
      <c r="E50" t="s">
        <v>10</v>
      </c>
      <c r="F50" s="10">
        <v>233.36</v>
      </c>
      <c r="G50">
        <v>0</v>
      </c>
      <c r="H50">
        <v>0</v>
      </c>
      <c r="I50">
        <v>2115</v>
      </c>
      <c r="J50" t="s">
        <v>11</v>
      </c>
      <c r="K50" s="1">
        <v>43987</v>
      </c>
    </row>
    <row r="51" spans="1:16" x14ac:dyDescent="0.25">
      <c r="A51">
        <v>8165</v>
      </c>
      <c r="B51" t="s">
        <v>9</v>
      </c>
      <c r="C51" t="s">
        <v>10</v>
      </c>
      <c r="D51">
        <v>1674</v>
      </c>
      <c r="E51" t="s">
        <v>12</v>
      </c>
      <c r="F51" s="10">
        <v>12.28</v>
      </c>
      <c r="G51">
        <v>0</v>
      </c>
      <c r="H51">
        <v>0</v>
      </c>
      <c r="I51">
        <v>2115</v>
      </c>
      <c r="J51" t="s">
        <v>11</v>
      </c>
      <c r="K51" s="1">
        <v>43987</v>
      </c>
    </row>
    <row r="52" spans="1:16" x14ac:dyDescent="0.25">
      <c r="A52">
        <v>8165</v>
      </c>
      <c r="B52" t="s">
        <v>9</v>
      </c>
      <c r="C52" t="s">
        <v>10</v>
      </c>
      <c r="D52">
        <v>1678</v>
      </c>
      <c r="E52" t="s">
        <v>10</v>
      </c>
      <c r="F52" s="9">
        <v>233.36</v>
      </c>
      <c r="G52">
        <v>0</v>
      </c>
      <c r="H52">
        <v>0</v>
      </c>
      <c r="I52">
        <v>2115</v>
      </c>
      <c r="J52" t="s">
        <v>11</v>
      </c>
      <c r="K52" s="1">
        <v>44001</v>
      </c>
    </row>
    <row r="53" spans="1:16" x14ac:dyDescent="0.25">
      <c r="A53" s="2">
        <v>8165</v>
      </c>
      <c r="B53" s="2" t="s">
        <v>9</v>
      </c>
      <c r="C53" s="2" t="s">
        <v>10</v>
      </c>
      <c r="D53" s="2">
        <v>1678</v>
      </c>
      <c r="E53" s="2" t="s">
        <v>12</v>
      </c>
      <c r="F53" s="11">
        <v>12.28</v>
      </c>
      <c r="G53" s="2">
        <v>0</v>
      </c>
      <c r="H53" s="2">
        <v>0</v>
      </c>
      <c r="I53" s="2">
        <v>2115</v>
      </c>
      <c r="J53" s="2" t="s">
        <v>11</v>
      </c>
      <c r="K53" s="3">
        <v>44001</v>
      </c>
      <c r="L53" s="4">
        <f>SUM(F2:F53)+H16</f>
        <v>6770.8199999999979</v>
      </c>
      <c r="M53" s="2" t="s">
        <v>14</v>
      </c>
    </row>
    <row r="55" spans="1:16" x14ac:dyDescent="0.25">
      <c r="C55" t="s">
        <v>15</v>
      </c>
      <c r="F55" s="8">
        <f>SUM(F2:F53)+H16</f>
        <v>6770.8199999999979</v>
      </c>
    </row>
    <row r="56" spans="1:16" x14ac:dyDescent="0.25">
      <c r="C56" t="s">
        <v>18</v>
      </c>
      <c r="F56" s="8">
        <f>-(F52+F53)</f>
        <v>-245.64000000000001</v>
      </c>
    </row>
    <row r="57" spans="1:16" x14ac:dyDescent="0.25">
      <c r="C57" t="s">
        <v>16</v>
      </c>
      <c r="F57" s="8">
        <v>239.65</v>
      </c>
    </row>
    <row r="58" spans="1:16" ht="15.75" thickBot="1" x14ac:dyDescent="0.3">
      <c r="C58" s="5" t="s">
        <v>17</v>
      </c>
      <c r="F58" s="12">
        <f>SUM(F55:F57)</f>
        <v>6764.8299999999972</v>
      </c>
    </row>
    <row r="59" spans="1:16" ht="15.75" thickTop="1" x14ac:dyDescent="0.25"/>
  </sheetData>
  <pageMargins left="0.70866141732283472" right="0.11811023622047245" top="0.35433070866141736" bottom="0.35433070866141736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FD78C-3AF6-463E-A4DA-0659F2542B48}">
  <dimension ref="A1:M24"/>
  <sheetViews>
    <sheetView workbookViewId="0">
      <selection sqref="A1:XFD25"/>
    </sheetView>
  </sheetViews>
  <sheetFormatPr defaultRowHeight="15" x14ac:dyDescent="0.25"/>
  <sheetData>
    <row r="1" spans="1:11" x14ac:dyDescent="0.25">
      <c r="A1">
        <v>8165</v>
      </c>
      <c r="B1" t="s">
        <v>9</v>
      </c>
      <c r="C1" t="s">
        <v>10</v>
      </c>
      <c r="D1">
        <v>1684</v>
      </c>
      <c r="E1" t="s">
        <v>10</v>
      </c>
      <c r="F1">
        <v>233.36</v>
      </c>
      <c r="G1">
        <v>0</v>
      </c>
      <c r="H1">
        <v>0</v>
      </c>
      <c r="I1">
        <v>2115</v>
      </c>
      <c r="J1" t="s">
        <v>11</v>
      </c>
      <c r="K1" s="1">
        <v>44015</v>
      </c>
    </row>
    <row r="2" spans="1:11" x14ac:dyDescent="0.25">
      <c r="A2">
        <v>8165</v>
      </c>
      <c r="B2" t="s">
        <v>9</v>
      </c>
      <c r="C2" t="s">
        <v>10</v>
      </c>
      <c r="D2">
        <v>1684</v>
      </c>
      <c r="E2" t="s">
        <v>12</v>
      </c>
      <c r="F2">
        <v>12.28</v>
      </c>
      <c r="G2">
        <v>0</v>
      </c>
      <c r="H2">
        <v>0</v>
      </c>
      <c r="I2">
        <v>2115</v>
      </c>
      <c r="J2" t="s">
        <v>11</v>
      </c>
      <c r="K2" s="1">
        <v>44015</v>
      </c>
    </row>
    <row r="3" spans="1:11" x14ac:dyDescent="0.25">
      <c r="A3">
        <v>8165</v>
      </c>
      <c r="B3" t="s">
        <v>9</v>
      </c>
      <c r="C3" t="s">
        <v>10</v>
      </c>
      <c r="D3">
        <v>1688</v>
      </c>
      <c r="E3" t="s">
        <v>10</v>
      </c>
      <c r="F3">
        <v>233.36</v>
      </c>
      <c r="G3">
        <v>0</v>
      </c>
      <c r="H3">
        <v>0</v>
      </c>
      <c r="I3">
        <v>2115</v>
      </c>
      <c r="J3" t="s">
        <v>11</v>
      </c>
      <c r="K3" s="1">
        <v>44029</v>
      </c>
    </row>
    <row r="4" spans="1:11" x14ac:dyDescent="0.25">
      <c r="A4">
        <v>8165</v>
      </c>
      <c r="B4" t="s">
        <v>9</v>
      </c>
      <c r="C4" t="s">
        <v>10</v>
      </c>
      <c r="D4">
        <v>1688</v>
      </c>
      <c r="E4" t="s">
        <v>12</v>
      </c>
      <c r="F4">
        <v>12.28</v>
      </c>
      <c r="G4">
        <v>0</v>
      </c>
      <c r="H4">
        <v>0</v>
      </c>
      <c r="I4">
        <v>2115</v>
      </c>
      <c r="J4" t="s">
        <v>11</v>
      </c>
      <c r="K4" s="1">
        <v>44029</v>
      </c>
    </row>
    <row r="5" spans="1:11" x14ac:dyDescent="0.25">
      <c r="A5">
        <v>8165</v>
      </c>
      <c r="B5" t="s">
        <v>9</v>
      </c>
      <c r="C5" t="s">
        <v>10</v>
      </c>
      <c r="D5">
        <v>1692</v>
      </c>
      <c r="E5" t="s">
        <v>10</v>
      </c>
      <c r="F5">
        <v>233.36</v>
      </c>
      <c r="G5">
        <v>0</v>
      </c>
      <c r="H5">
        <v>0</v>
      </c>
      <c r="I5">
        <v>2115</v>
      </c>
      <c r="J5" t="s">
        <v>11</v>
      </c>
      <c r="K5" s="1">
        <v>44043</v>
      </c>
    </row>
    <row r="6" spans="1:11" x14ac:dyDescent="0.25">
      <c r="A6">
        <v>8165</v>
      </c>
      <c r="B6" t="s">
        <v>9</v>
      </c>
      <c r="C6" t="s">
        <v>10</v>
      </c>
      <c r="D6">
        <v>1692</v>
      </c>
      <c r="E6" t="s">
        <v>12</v>
      </c>
      <c r="F6">
        <v>12.28</v>
      </c>
      <c r="G6">
        <v>0</v>
      </c>
      <c r="H6">
        <v>0</v>
      </c>
      <c r="I6">
        <v>2115</v>
      </c>
      <c r="J6" t="s">
        <v>11</v>
      </c>
      <c r="K6" s="1">
        <v>44043</v>
      </c>
    </row>
    <row r="7" spans="1:11" x14ac:dyDescent="0.25">
      <c r="A7">
        <v>8165</v>
      </c>
      <c r="B7" t="s">
        <v>9</v>
      </c>
      <c r="C7" t="s">
        <v>10</v>
      </c>
      <c r="D7">
        <v>1696</v>
      </c>
      <c r="E7" t="s">
        <v>10</v>
      </c>
      <c r="F7">
        <v>233.36</v>
      </c>
      <c r="G7">
        <v>0</v>
      </c>
      <c r="H7">
        <v>0</v>
      </c>
      <c r="I7">
        <v>2115</v>
      </c>
      <c r="J7" t="s">
        <v>11</v>
      </c>
      <c r="K7" s="1">
        <v>44057</v>
      </c>
    </row>
    <row r="8" spans="1:11" x14ac:dyDescent="0.25">
      <c r="A8">
        <v>8165</v>
      </c>
      <c r="B8" t="s">
        <v>9</v>
      </c>
      <c r="C8" t="s">
        <v>10</v>
      </c>
      <c r="D8">
        <v>1696</v>
      </c>
      <c r="E8" t="s">
        <v>12</v>
      </c>
      <c r="F8">
        <v>12.28</v>
      </c>
      <c r="G8">
        <v>0</v>
      </c>
      <c r="H8">
        <v>0</v>
      </c>
      <c r="I8">
        <v>2115</v>
      </c>
      <c r="J8" t="s">
        <v>11</v>
      </c>
      <c r="K8" s="1">
        <v>44057</v>
      </c>
    </row>
    <row r="9" spans="1:11" x14ac:dyDescent="0.25">
      <c r="A9">
        <v>8165</v>
      </c>
      <c r="B9" t="s">
        <v>9</v>
      </c>
      <c r="C9" t="s">
        <v>10</v>
      </c>
      <c r="D9">
        <v>1702</v>
      </c>
      <c r="E9" t="s">
        <v>10</v>
      </c>
      <c r="F9">
        <v>233.36</v>
      </c>
      <c r="G9">
        <v>0</v>
      </c>
      <c r="H9">
        <v>0</v>
      </c>
      <c r="I9">
        <v>2115</v>
      </c>
      <c r="J9" t="s">
        <v>11</v>
      </c>
      <c r="K9" s="1">
        <v>44071</v>
      </c>
    </row>
    <row r="10" spans="1:11" x14ac:dyDescent="0.25">
      <c r="A10">
        <v>8165</v>
      </c>
      <c r="B10" t="s">
        <v>9</v>
      </c>
      <c r="C10" t="s">
        <v>10</v>
      </c>
      <c r="D10">
        <v>1702</v>
      </c>
      <c r="E10" t="s">
        <v>12</v>
      </c>
      <c r="F10">
        <v>12.28</v>
      </c>
      <c r="G10">
        <v>0</v>
      </c>
      <c r="H10">
        <v>0</v>
      </c>
      <c r="I10">
        <v>2115</v>
      </c>
      <c r="J10" t="s">
        <v>11</v>
      </c>
      <c r="K10" s="1">
        <v>44071</v>
      </c>
    </row>
    <row r="11" spans="1:11" x14ac:dyDescent="0.25">
      <c r="A11">
        <v>8165</v>
      </c>
      <c r="B11" t="s">
        <v>9</v>
      </c>
      <c r="C11" t="s">
        <v>10</v>
      </c>
      <c r="D11">
        <v>1706</v>
      </c>
      <c r="E11" t="s">
        <v>10</v>
      </c>
      <c r="F11">
        <v>233.36</v>
      </c>
      <c r="G11">
        <v>0</v>
      </c>
      <c r="H11">
        <v>0</v>
      </c>
      <c r="I11">
        <v>2115</v>
      </c>
      <c r="J11" t="s">
        <v>11</v>
      </c>
      <c r="K11" s="1">
        <v>44085</v>
      </c>
    </row>
    <row r="12" spans="1:11" x14ac:dyDescent="0.25">
      <c r="A12">
        <v>8165</v>
      </c>
      <c r="B12" t="s">
        <v>9</v>
      </c>
      <c r="C12" t="s">
        <v>10</v>
      </c>
      <c r="D12">
        <v>1706</v>
      </c>
      <c r="E12" t="s">
        <v>12</v>
      </c>
      <c r="F12">
        <v>12.28</v>
      </c>
      <c r="G12">
        <v>0</v>
      </c>
      <c r="H12">
        <v>0</v>
      </c>
      <c r="I12">
        <v>2115</v>
      </c>
      <c r="J12" t="s">
        <v>11</v>
      </c>
      <c r="K12" s="1">
        <v>44085</v>
      </c>
    </row>
    <row r="13" spans="1:11" x14ac:dyDescent="0.25">
      <c r="A13">
        <v>8165</v>
      </c>
      <c r="B13" t="s">
        <v>9</v>
      </c>
      <c r="C13" t="s">
        <v>10</v>
      </c>
      <c r="D13">
        <v>1710</v>
      </c>
      <c r="E13" t="s">
        <v>10</v>
      </c>
      <c r="F13">
        <v>233.31</v>
      </c>
      <c r="G13">
        <v>0</v>
      </c>
      <c r="H13">
        <v>0</v>
      </c>
      <c r="I13">
        <v>2115</v>
      </c>
      <c r="J13" t="s">
        <v>11</v>
      </c>
      <c r="K13" s="1">
        <v>44099</v>
      </c>
    </row>
    <row r="14" spans="1:11" x14ac:dyDescent="0.25">
      <c r="A14">
        <v>8165</v>
      </c>
      <c r="B14" t="s">
        <v>9</v>
      </c>
      <c r="C14" t="s">
        <v>10</v>
      </c>
      <c r="D14">
        <v>1710</v>
      </c>
      <c r="E14" t="s">
        <v>12</v>
      </c>
      <c r="F14">
        <v>12.28</v>
      </c>
      <c r="G14">
        <v>0</v>
      </c>
      <c r="H14">
        <v>0</v>
      </c>
      <c r="I14">
        <v>2115</v>
      </c>
      <c r="J14" t="s">
        <v>11</v>
      </c>
      <c r="K14" s="1">
        <v>44099</v>
      </c>
    </row>
    <row r="15" spans="1:11" x14ac:dyDescent="0.25">
      <c r="A15">
        <v>8165</v>
      </c>
      <c r="B15" t="s">
        <v>9</v>
      </c>
      <c r="C15" t="s">
        <v>10</v>
      </c>
      <c r="D15">
        <v>1714</v>
      </c>
      <c r="E15" t="s">
        <v>10</v>
      </c>
      <c r="F15">
        <v>233.36</v>
      </c>
      <c r="G15">
        <v>0</v>
      </c>
      <c r="H15">
        <v>192.94</v>
      </c>
      <c r="I15">
        <v>2115</v>
      </c>
      <c r="J15" t="s">
        <v>11</v>
      </c>
      <c r="K15" s="1">
        <v>44113</v>
      </c>
    </row>
    <row r="16" spans="1:11" x14ac:dyDescent="0.25">
      <c r="A16">
        <v>8165</v>
      </c>
      <c r="B16" t="s">
        <v>9</v>
      </c>
      <c r="C16" t="s">
        <v>10</v>
      </c>
      <c r="D16">
        <v>1714</v>
      </c>
      <c r="E16" t="s">
        <v>12</v>
      </c>
      <c r="F16">
        <v>12.28</v>
      </c>
      <c r="G16">
        <v>0</v>
      </c>
      <c r="H16">
        <v>0</v>
      </c>
      <c r="I16">
        <v>2115</v>
      </c>
      <c r="J16" t="s">
        <v>11</v>
      </c>
      <c r="K16" s="1">
        <v>44113</v>
      </c>
    </row>
    <row r="17" spans="1:13" x14ac:dyDescent="0.25">
      <c r="A17">
        <v>8165</v>
      </c>
      <c r="B17" t="s">
        <v>9</v>
      </c>
      <c r="C17" t="s">
        <v>10</v>
      </c>
      <c r="D17">
        <v>1720</v>
      </c>
      <c r="E17" t="s">
        <v>10</v>
      </c>
      <c r="F17">
        <v>233.36</v>
      </c>
      <c r="G17">
        <v>0</v>
      </c>
      <c r="H17">
        <v>0</v>
      </c>
      <c r="I17">
        <v>2115</v>
      </c>
      <c r="J17" t="s">
        <v>11</v>
      </c>
      <c r="K17" s="1">
        <v>44127</v>
      </c>
    </row>
    <row r="18" spans="1:13" x14ac:dyDescent="0.25">
      <c r="A18">
        <v>8165</v>
      </c>
      <c r="B18" t="s">
        <v>9</v>
      </c>
      <c r="C18" t="s">
        <v>10</v>
      </c>
      <c r="D18">
        <v>1720</v>
      </c>
      <c r="E18" t="s">
        <v>12</v>
      </c>
      <c r="F18">
        <v>12.28</v>
      </c>
      <c r="G18">
        <v>0</v>
      </c>
      <c r="H18">
        <v>0</v>
      </c>
      <c r="I18">
        <v>2115</v>
      </c>
      <c r="J18" t="s">
        <v>11</v>
      </c>
      <c r="K18" s="1">
        <v>44127</v>
      </c>
    </row>
    <row r="19" spans="1:13" x14ac:dyDescent="0.25">
      <c r="A19">
        <v>8165</v>
      </c>
      <c r="B19" t="s">
        <v>9</v>
      </c>
      <c r="C19" t="s">
        <v>10</v>
      </c>
      <c r="D19">
        <v>1724</v>
      </c>
      <c r="E19" t="s">
        <v>10</v>
      </c>
      <c r="F19">
        <v>233.36</v>
      </c>
      <c r="G19">
        <v>0</v>
      </c>
      <c r="H19">
        <v>0</v>
      </c>
      <c r="I19">
        <v>2115</v>
      </c>
      <c r="J19" t="s">
        <v>11</v>
      </c>
      <c r="K19" s="1">
        <v>44141</v>
      </c>
    </row>
    <row r="20" spans="1:13" x14ac:dyDescent="0.25">
      <c r="A20">
        <v>8165</v>
      </c>
      <c r="B20" t="s">
        <v>9</v>
      </c>
      <c r="C20" t="s">
        <v>10</v>
      </c>
      <c r="D20">
        <v>1724</v>
      </c>
      <c r="E20" t="s">
        <v>12</v>
      </c>
      <c r="F20">
        <v>12.28</v>
      </c>
      <c r="G20">
        <v>0</v>
      </c>
      <c r="H20">
        <v>0</v>
      </c>
      <c r="I20">
        <v>2115</v>
      </c>
      <c r="J20" t="s">
        <v>11</v>
      </c>
      <c r="K20" s="1">
        <v>44141</v>
      </c>
    </row>
    <row r="21" spans="1:13" x14ac:dyDescent="0.25">
      <c r="A21">
        <v>8165</v>
      </c>
      <c r="B21" t="s">
        <v>9</v>
      </c>
      <c r="C21" t="s">
        <v>10</v>
      </c>
      <c r="D21">
        <v>1730</v>
      </c>
      <c r="E21" t="s">
        <v>10</v>
      </c>
      <c r="F21">
        <v>233.36</v>
      </c>
      <c r="G21">
        <v>0</v>
      </c>
      <c r="H21">
        <v>0</v>
      </c>
      <c r="I21">
        <v>2115</v>
      </c>
      <c r="J21" t="s">
        <v>11</v>
      </c>
      <c r="K21" s="1">
        <v>44155</v>
      </c>
    </row>
    <row r="22" spans="1:13" x14ac:dyDescent="0.25">
      <c r="A22">
        <v>8165</v>
      </c>
      <c r="B22" t="s">
        <v>9</v>
      </c>
      <c r="C22" t="s">
        <v>10</v>
      </c>
      <c r="D22">
        <v>1730</v>
      </c>
      <c r="E22" t="s">
        <v>12</v>
      </c>
      <c r="F22">
        <v>12.28</v>
      </c>
      <c r="G22">
        <v>0</v>
      </c>
      <c r="H22">
        <v>0</v>
      </c>
      <c r="I22">
        <v>2115</v>
      </c>
      <c r="J22" t="s">
        <v>11</v>
      </c>
      <c r="K22" s="1">
        <v>44155</v>
      </c>
    </row>
    <row r="23" spans="1:13" x14ac:dyDescent="0.25">
      <c r="A23">
        <v>8165</v>
      </c>
      <c r="B23" t="s">
        <v>9</v>
      </c>
      <c r="C23" t="s">
        <v>10</v>
      </c>
      <c r="D23">
        <v>1734</v>
      </c>
      <c r="E23" t="s">
        <v>10</v>
      </c>
      <c r="F23">
        <v>0</v>
      </c>
      <c r="G23">
        <v>0</v>
      </c>
      <c r="H23">
        <v>116.68</v>
      </c>
      <c r="I23">
        <v>2115</v>
      </c>
      <c r="J23" t="s">
        <v>11</v>
      </c>
      <c r="K23" s="1">
        <v>44169</v>
      </c>
    </row>
    <row r="24" spans="1:13" x14ac:dyDescent="0.25">
      <c r="A24">
        <v>8165</v>
      </c>
      <c r="B24" t="s">
        <v>9</v>
      </c>
      <c r="C24" t="s">
        <v>10</v>
      </c>
      <c r="D24">
        <v>1734</v>
      </c>
      <c r="E24" t="s">
        <v>12</v>
      </c>
      <c r="F24">
        <v>0</v>
      </c>
      <c r="G24">
        <v>0</v>
      </c>
      <c r="H24">
        <v>6.14</v>
      </c>
      <c r="I24">
        <v>2115</v>
      </c>
      <c r="J24" t="s">
        <v>11</v>
      </c>
      <c r="K24" s="1">
        <v>44169</v>
      </c>
      <c r="L24">
        <f>SUM(F1:F24)+H15+H23+H24</f>
        <v>3017.7500000000005</v>
      </c>
      <c r="M24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 fy</vt:lpstr>
      <vt:lpstr>2021 fy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Wong, Michelle</dc:creator>
  <cp:lastModifiedBy>Danielle Barrow</cp:lastModifiedBy>
  <cp:lastPrinted>2021-04-11T22:53:58Z</cp:lastPrinted>
  <dcterms:created xsi:type="dcterms:W3CDTF">2021-04-11T22:50:48Z</dcterms:created>
  <dcterms:modified xsi:type="dcterms:W3CDTF">2021-04-12T01:33:46Z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e235429-55d4-42a5-9796-6d2ae12d3032_Enabled">
    <vt:lpwstr>true</vt:lpwstr>
  </property>
  <property fmtid="{D5CDD505-2E9C-101B-9397-08002B2CF9AE}" pid="3" name="MSIP_Label_be235429-55d4-42a5-9796-6d2ae12d3032_SetDate">
    <vt:lpwstr>2021-04-11T22:50:48Z</vt:lpwstr>
  </property>
  <property fmtid="{D5CDD505-2E9C-101B-9397-08002B2CF9AE}" pid="4" name="MSIP_Label_be235429-55d4-42a5-9796-6d2ae12d3032_Method">
    <vt:lpwstr>Standard</vt:lpwstr>
  </property>
  <property fmtid="{D5CDD505-2E9C-101B-9397-08002B2CF9AE}" pid="5" name="MSIP_Label_be235429-55d4-42a5-9796-6d2ae12d3032_Name">
    <vt:lpwstr>be235429-55d4-42a5-9796-6d2ae12d3032</vt:lpwstr>
  </property>
  <property fmtid="{D5CDD505-2E9C-101B-9397-08002B2CF9AE}" pid="6" name="MSIP_Label_be235429-55d4-42a5-9796-6d2ae12d3032_SiteId">
    <vt:lpwstr>b820cdba-7d5f-4745-8226-6715f26a5e8f</vt:lpwstr>
  </property>
  <property fmtid="{D5CDD505-2E9C-101B-9397-08002B2CF9AE}" pid="7" name="MSIP_Label_be235429-55d4-42a5-9796-6d2ae12d3032_ActionId">
    <vt:lpwstr>491e1f76-e896-4694-8f54-c27a54f57991</vt:lpwstr>
  </property>
  <property fmtid="{D5CDD505-2E9C-101B-9397-08002B2CF9AE}" pid="8" name="MSIP_Label_be235429-55d4-42a5-9796-6d2ae12d3032_ContentBits">
    <vt:lpwstr>0</vt:lpwstr>
  </property>
</Properties>
</file>