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4. Receivables\"/>
    </mc:Choice>
  </mc:AlternateContent>
  <xr:revisionPtr revIDLastSave="0" documentId="13_ncr:1_{1BFC019C-473B-45A3-BAAC-AEF9E8861B68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F42" i="1"/>
  <c r="F23" i="1"/>
  <c r="F22" i="1"/>
  <c r="F21" i="1"/>
  <c r="F24" i="1" l="1"/>
  <c r="E12" i="1" s="1"/>
  <c r="F12" i="1" s="1"/>
  <c r="F17" i="1" s="1"/>
</calcChain>
</file>

<file path=xl/sharedStrings.xml><?xml version="1.0" encoding="utf-8"?>
<sst xmlns="http://schemas.openxmlformats.org/spreadsheetml/2006/main" count="48" uniqueCount="48">
  <si>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</si>
  <si>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</si>
  <si>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</si>
  <si>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</si>
  <si>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</si>
  <si>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</si>
  <si>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</si>
  <si>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</si>
  <si>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</si>
  <si>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</si>
  <si>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</si>
  <si>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</si>
  <si>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Sundry Debtors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</si>
  <si>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</si>
  <si>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</si>
  <si>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</si>
  <si>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</si>
  <si>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</si>
  <si>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</si>
  <si>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</si>
  <si>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</si>
  <si>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</si>
  <si>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</si>
  <si>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DRP Balances</t>
  </si>
  <si>
    <t>X00043847694</t>
  </si>
  <si>
    <t>BLD</t>
  </si>
  <si>
    <t xml:space="preserve">X00043847694 </t>
  </si>
  <si>
    <t>PC 4163</t>
  </si>
  <si>
    <t>CBA</t>
  </si>
  <si>
    <t>NAB</t>
  </si>
  <si>
    <t>ORA</t>
  </si>
  <si>
    <t>ORG</t>
  </si>
  <si>
    <t>ORI</t>
  </si>
  <si>
    <t>QBE</t>
  </si>
  <si>
    <t>RIO</t>
  </si>
  <si>
    <t>SUN</t>
  </si>
  <si>
    <t>TWE</t>
  </si>
  <si>
    <t>WBC</t>
  </si>
  <si>
    <t>WES</t>
  </si>
  <si>
    <t>WOW</t>
  </si>
  <si>
    <t>Rent receivable - Moreton Bay Rd</t>
  </si>
  <si>
    <t>Rent receivable - Archimedes Place</t>
  </si>
  <si>
    <t>J &amp; M The Superannuation Fund</t>
  </si>
  <si>
    <t>CM</t>
  </si>
  <si>
    <t>Cromwell ICH</t>
  </si>
  <si>
    <t>Cromwell RPT</t>
  </si>
  <si>
    <t>SCP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</si>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</sst>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FFFF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0" xfId="0" applyFont="1"/>
    <xf numFmtId="0" fontId="13" fillId="0" borderId="0" xfId="0" applyFont="1"/>
    <xf numFmtId="44" fontId="1" fillId="0" borderId="0" xfId="1" applyFont="1"/>
    <xf numFmtId="44" fontId="1" fillId="0" borderId="6" xfId="1" applyFont="1" applyBorder="1"/>
    <xf numFmtId="44" fontId="12" fillId="0" borderId="0" xfId="1" applyFont="1"/>
    <xf numFmtId="0" fontId="12" fillId="0" borderId="0" xfId="0" applyFont="1"/>
    <xf numFmtId="0" fontId="0" fillId="0" borderId="0" xfId="0" applyFill="1"/>
    <xf numFmtId="44" fontId="1" fillId="0" borderId="0" xfId="1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57"/>
  <sheetViews>
    <sheetView tabSelected="1" topLeftCell="A13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42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43</v>
      </c>
      <c r="I3" s="15">
        <v>44490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47</v>
      </c>
      <c r="I4" s="15">
        <v>44515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9" t="s">
        <v>8</v>
      </c>
      <c r="C7" s="50"/>
      <c r="D7" s="50"/>
      <c r="E7" s="51"/>
      <c r="F7" s="23" t="s">
        <v>9</v>
      </c>
      <c r="G7" s="49" t="s">
        <v>10</v>
      </c>
      <c r="H7" s="52"/>
      <c r="I7" s="53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</row>
    <row r="11" spans="1:10" x14ac:dyDescent="0.25">
      <c r="A11" s="34"/>
      <c r="B11" s="34"/>
      <c r="C11" s="35" t="s">
        <v>14</v>
      </c>
      <c r="D11" s="33"/>
      <c r="E11" s="28">
        <v>77711.03</v>
      </c>
    </row>
    <row r="12" spans="1:10" x14ac:dyDescent="0.25">
      <c r="A12" s="34"/>
      <c r="B12" s="34"/>
      <c r="C12" s="35" t="s">
        <v>15</v>
      </c>
      <c r="D12" s="33"/>
      <c r="E12" s="39">
        <f>F24</f>
        <v>1602.4099999999999</v>
      </c>
      <c r="F12" s="12">
        <f>+E11-E12</f>
        <v>76108.62</v>
      </c>
    </row>
    <row r="13" spans="1:10" x14ac:dyDescent="0.25">
      <c r="A13" s="34"/>
      <c r="B13" s="34"/>
      <c r="C13" s="35"/>
      <c r="D13" s="33"/>
      <c r="E13" s="33"/>
      <c r="F13" s="12">
        <v>0</v>
      </c>
    </row>
    <row r="14" spans="1:10" x14ac:dyDescent="0.25">
      <c r="A14" s="34"/>
      <c r="B14" s="34"/>
      <c r="C14" s="35" t="s">
        <v>44</v>
      </c>
      <c r="D14" s="33"/>
      <c r="E14" s="33"/>
      <c r="F14" s="12">
        <v>2395.83</v>
      </c>
    </row>
    <row r="15" spans="1:10" x14ac:dyDescent="0.25">
      <c r="A15" s="33"/>
      <c r="B15" s="33"/>
      <c r="C15" s="35" t="s">
        <v>45</v>
      </c>
      <c r="D15" s="33"/>
      <c r="E15" s="33"/>
      <c r="F15" s="12">
        <v>2500</v>
      </c>
    </row>
    <row r="16" spans="1:10" s="40" customFormat="1" x14ac:dyDescent="0.25">
      <c r="A16" s="33"/>
      <c r="B16" s="33"/>
      <c r="C16" s="35" t="s">
        <v>46</v>
      </c>
      <c r="D16" s="33"/>
      <c r="E16" s="33"/>
      <c r="F16" s="12">
        <v>33.840000000000003</v>
      </c>
    </row>
    <row r="17" spans="1:9" ht="15.75" thickBot="1" x14ac:dyDescent="0.3">
      <c r="A17" s="33"/>
      <c r="B17" s="33"/>
      <c r="C17" s="33"/>
      <c r="D17" s="33"/>
      <c r="E17" s="33"/>
      <c r="F17" s="29">
        <f>SUM(F11:F16)</f>
        <v>81038.289999999994</v>
      </c>
    </row>
    <row r="18" spans="1:9" x14ac:dyDescent="0.25">
      <c r="A18" s="33"/>
      <c r="B18" s="33"/>
      <c r="C18" s="33"/>
      <c r="D18" s="33"/>
      <c r="E18" s="33"/>
    </row>
    <row r="19" spans="1:9" x14ac:dyDescent="0.25">
      <c r="A19" s="34"/>
      <c r="B19" s="34"/>
      <c r="C19" s="27" t="s">
        <v>16</v>
      </c>
    </row>
    <row r="20" spans="1:9" x14ac:dyDescent="0.25">
      <c r="A20" s="34"/>
      <c r="B20" s="34"/>
      <c r="C20" s="27"/>
      <c r="D20" s="36" t="s">
        <v>17</v>
      </c>
      <c r="E20" s="36" t="s">
        <v>18</v>
      </c>
      <c r="F20" s="37" t="s">
        <v>19</v>
      </c>
    </row>
    <row r="21" spans="1:9" x14ac:dyDescent="0.25">
      <c r="A21" s="34"/>
      <c r="B21" s="34"/>
      <c r="C21" s="35" t="s">
        <v>20</v>
      </c>
      <c r="D21" s="28"/>
      <c r="E21" s="28"/>
      <c r="F21" s="26">
        <f>+D21-E21</f>
        <v>0</v>
      </c>
    </row>
    <row r="22" spans="1:9" x14ac:dyDescent="0.25">
      <c r="A22" s="34"/>
      <c r="B22" s="34"/>
      <c r="C22" s="35" t="s">
        <v>21</v>
      </c>
      <c r="D22" s="28">
        <v>4752.07</v>
      </c>
      <c r="E22" s="28">
        <v>3149.66</v>
      </c>
      <c r="F22" s="26">
        <f>+D22-E22</f>
        <v>1602.4099999999999</v>
      </c>
    </row>
    <row r="23" spans="1:9" x14ac:dyDescent="0.25">
      <c r="A23" s="34"/>
      <c r="B23" s="34"/>
      <c r="C23" s="35" t="s">
        <v>22</v>
      </c>
      <c r="D23" s="28"/>
      <c r="E23" s="28"/>
      <c r="F23" s="26">
        <f>+D23-E23</f>
        <v>0</v>
      </c>
    </row>
    <row r="24" spans="1:9" ht="15.75" thickBot="1" x14ac:dyDescent="0.3">
      <c r="A24" s="34"/>
      <c r="B24" s="34"/>
      <c r="F24" s="38">
        <f>+SUM(F21:F23)</f>
        <v>1602.4099999999999</v>
      </c>
    </row>
    <row r="25" spans="1:9" ht="15.75" thickTop="1" x14ac:dyDescent="0.25">
      <c r="A25" s="34"/>
      <c r="B25" s="34"/>
      <c r="F25" s="26"/>
    </row>
    <row r="26" spans="1:9" x14ac:dyDescent="0.25">
      <c r="A26" s="34"/>
      <c r="B26" s="34"/>
      <c r="F26" s="26"/>
    </row>
    <row r="27" spans="1:9" s="40" customFormat="1" x14ac:dyDescent="0.25">
      <c r="A27" s="34">
        <v>62550</v>
      </c>
      <c r="B27" s="34"/>
      <c r="C27" s="34" t="s">
        <v>23</v>
      </c>
      <c r="F27" s="12"/>
      <c r="H27" s="42" t="s">
        <v>24</v>
      </c>
    </row>
    <row r="28" spans="1:9" s="40" customFormat="1" x14ac:dyDescent="0.25">
      <c r="A28" s="41"/>
      <c r="B28" s="41"/>
      <c r="C28" s="35" t="s">
        <v>25</v>
      </c>
      <c r="F28" s="43">
        <v>0.2</v>
      </c>
      <c r="H28" s="35" t="s">
        <v>26</v>
      </c>
      <c r="I28" s="40" t="s">
        <v>27</v>
      </c>
    </row>
    <row r="29" spans="1:9" s="40" customFormat="1" x14ac:dyDescent="0.25">
      <c r="C29" s="35" t="s">
        <v>28</v>
      </c>
      <c r="E29" s="47"/>
      <c r="F29" s="48">
        <v>80.33</v>
      </c>
      <c r="G29" s="47"/>
    </row>
    <row r="30" spans="1:9" s="40" customFormat="1" x14ac:dyDescent="0.25">
      <c r="C30" s="35" t="s">
        <v>29</v>
      </c>
      <c r="E30" s="47"/>
      <c r="F30" s="48">
        <v>19.55</v>
      </c>
      <c r="G30" s="47"/>
    </row>
    <row r="31" spans="1:9" s="40" customFormat="1" x14ac:dyDescent="0.25">
      <c r="C31" s="35" t="s">
        <v>30</v>
      </c>
      <c r="E31" s="47"/>
      <c r="F31" s="48">
        <v>1.68</v>
      </c>
      <c r="G31" s="47"/>
    </row>
    <row r="32" spans="1:9" s="40" customFormat="1" x14ac:dyDescent="0.25">
      <c r="C32" s="35" t="s">
        <v>31</v>
      </c>
      <c r="E32" s="47"/>
      <c r="F32" s="48">
        <v>1.1299999999999999</v>
      </c>
      <c r="G32" s="47"/>
    </row>
    <row r="33" spans="1:7" s="40" customFormat="1" x14ac:dyDescent="0.25">
      <c r="C33" s="35" t="s">
        <v>32</v>
      </c>
      <c r="E33" s="47"/>
      <c r="F33" s="48">
        <v>7.66</v>
      </c>
      <c r="G33" s="47"/>
    </row>
    <row r="34" spans="1:7" s="40" customFormat="1" x14ac:dyDescent="0.25">
      <c r="C34" s="35" t="s">
        <v>33</v>
      </c>
      <c r="E34" s="47"/>
      <c r="F34" s="48">
        <v>4.7</v>
      </c>
      <c r="G34" s="47"/>
    </row>
    <row r="35" spans="1:7" s="40" customFormat="1" x14ac:dyDescent="0.25">
      <c r="C35" s="35" t="s">
        <v>34</v>
      </c>
      <c r="E35" s="47"/>
      <c r="F35" s="48">
        <v>113.21</v>
      </c>
      <c r="G35" s="47"/>
    </row>
    <row r="36" spans="1:7" s="40" customFormat="1" x14ac:dyDescent="0.25">
      <c r="C36" s="35" t="s">
        <v>35</v>
      </c>
      <c r="E36" s="47"/>
      <c r="F36" s="48">
        <v>5.07</v>
      </c>
      <c r="G36" s="47"/>
    </row>
    <row r="37" spans="1:7" s="40" customFormat="1" x14ac:dyDescent="0.25">
      <c r="C37" s="35" t="s">
        <v>36</v>
      </c>
      <c r="E37" s="47"/>
      <c r="F37" s="48">
        <v>4.75</v>
      </c>
      <c r="G37" s="47"/>
    </row>
    <row r="38" spans="1:7" s="40" customFormat="1" x14ac:dyDescent="0.25">
      <c r="C38" s="35" t="s">
        <v>37</v>
      </c>
      <c r="E38" s="47"/>
      <c r="F38" s="48">
        <v>2.97</v>
      </c>
      <c r="G38" s="47"/>
    </row>
    <row r="39" spans="1:7" s="40" customFormat="1" x14ac:dyDescent="0.25">
      <c r="C39" s="35" t="s">
        <v>38</v>
      </c>
      <c r="E39" s="47"/>
      <c r="F39" s="48">
        <v>11.08</v>
      </c>
      <c r="G39" s="47"/>
    </row>
    <row r="40" spans="1:7" s="40" customFormat="1" x14ac:dyDescent="0.25">
      <c r="C40" s="35" t="s">
        <v>39</v>
      </c>
      <c r="E40" s="47"/>
      <c r="F40" s="48">
        <v>30.16</v>
      </c>
      <c r="G40" s="47"/>
    </row>
    <row r="41" spans="1:7" s="40" customFormat="1" x14ac:dyDescent="0.25">
      <c r="E41" s="47"/>
      <c r="F41" s="48"/>
      <c r="G41" s="47"/>
    </row>
    <row r="42" spans="1:7" s="40" customFormat="1" ht="15.75" thickBot="1" x14ac:dyDescent="0.3">
      <c r="F42" s="44">
        <f>SUM(F28:F41)</f>
        <v>282.49</v>
      </c>
    </row>
    <row r="43" spans="1:7" s="40" customFormat="1" x14ac:dyDescent="0.25">
      <c r="F43" s="12"/>
    </row>
    <row r="44" spans="1:7" s="40" customFormat="1" x14ac:dyDescent="0.25">
      <c r="A44" s="34">
        <v>68000</v>
      </c>
      <c r="B44" s="34"/>
      <c r="C44" s="34" t="s">
        <v>12</v>
      </c>
      <c r="F44" s="45"/>
    </row>
    <row r="45" spans="1:7" s="40" customFormat="1" x14ac:dyDescent="0.25">
      <c r="C45" s="35" t="s">
        <v>40</v>
      </c>
      <c r="D45" s="46"/>
      <c r="E45" s="46"/>
      <c r="F45" s="43">
        <v>5364.29</v>
      </c>
    </row>
    <row r="46" spans="1:7" s="40" customFormat="1" x14ac:dyDescent="0.25">
      <c r="C46" s="35" t="s">
        <v>41</v>
      </c>
      <c r="D46" s="46"/>
      <c r="E46" s="46"/>
      <c r="F46" s="43"/>
    </row>
    <row r="47" spans="1:7" s="40" customFormat="1" x14ac:dyDescent="0.25">
      <c r="F47" s="12"/>
    </row>
    <row r="48" spans="1:7" s="40" customFormat="1" ht="15.75" thickBot="1" x14ac:dyDescent="0.3">
      <c r="F48" s="29">
        <f>SUM(F45:F47)</f>
        <v>5364.29</v>
      </c>
    </row>
    <row r="50" spans="3:6" x14ac:dyDescent="0.25">
      <c r="C50" s="25"/>
      <c r="D50" s="25"/>
      <c r="E50" s="25"/>
      <c r="F50" s="30"/>
    </row>
    <row r="51" spans="3:6" x14ac:dyDescent="0.25">
      <c r="C51" s="25"/>
      <c r="D51" s="25"/>
      <c r="E51" s="25"/>
      <c r="F51" s="31"/>
    </row>
    <row r="52" spans="3:6" x14ac:dyDescent="0.25">
      <c r="C52" s="25"/>
      <c r="D52" s="25"/>
      <c r="E52" s="25"/>
      <c r="F52" s="26"/>
    </row>
    <row r="57" spans="3:6" x14ac:dyDescent="0.25">
      <c r="C57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2021-11-14T23:50:14Z</dcterms:modified>
</cp:coreProperties>
</file>