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5. Investments\Property\"/>
    </mc:Choice>
  </mc:AlternateContent>
  <xr:revisionPtr revIDLastSave="0" documentId="13_ncr:1_{5AB1BF7B-509D-4AA4-98E8-C2FFF7BFBB24}" xr6:coauthVersionLast="46" xr6:coauthVersionMax="47" xr10:uidLastSave="{00000000-0000-0000-0000-000000000000}"/>
  <bookViews>
    <workbookView xWindow="57480" yWindow="-120" windowWidth="29040" windowHeight="15840" activeTab="1" xr2:uid="{FD0EE15A-B900-4A6B-AE1F-843C7A1329DB}"/>
  </bookViews>
  <sheets>
    <sheet name="2020" sheetId="1" r:id="rId1"/>
    <sheet name="202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2" l="1"/>
  <c r="E16" i="2"/>
  <c r="G14" i="2"/>
  <c r="F14" i="2"/>
  <c r="F13" i="2"/>
  <c r="G13" i="2" s="1"/>
  <c r="F12" i="2"/>
  <c r="I16" i="1"/>
  <c r="E16" i="1"/>
  <c r="F14" i="1"/>
  <c r="G14" i="1" s="1"/>
  <c r="F13" i="1"/>
  <c r="F12" i="1"/>
  <c r="F16" i="2" l="1"/>
  <c r="G12" i="2"/>
  <c r="G16" i="2" s="1"/>
  <c r="F16" i="1"/>
  <c r="G12" i="1"/>
  <c r="G13" i="1" l="1"/>
  <c r="G16" i="1" s="1"/>
</calcChain>
</file>

<file path=xl/sharedStrings.xml><?xml version="1.0" encoding="utf-8"?>
<sst xmlns="http://schemas.openxmlformats.org/spreadsheetml/2006/main" count="47" uniqueCount="24">
  <si>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</si>
  <si>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</si>
  <si>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</si>
  <si>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</si>
  <si>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</si>
  <si>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</si>
  <si>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</si>
  <si>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</si>
  <si>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</si>
  <si>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</si>
  <si>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</si>
  <si>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</si>
  <si>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VALUATION OF PROPERTIES</t>
  </si>
  <si>
    <t>Fixtures &amp; Fittings</t>
  </si>
  <si>
    <t>Real Estate Property</t>
  </si>
  <si>
    <t>Total</t>
  </si>
  <si>
    <t>Per Accounts</t>
  </si>
  <si>
    <t>Valuation</t>
  </si>
  <si>
    <t>Moreton Bay Road, Capalaba</t>
  </si>
  <si>
    <t>J &amp; M Teh Superfund</t>
  </si>
  <si>
    <t>Archimedes Place, Murrarie</t>
  </si>
  <si>
    <t>River Street, Ballina</t>
  </si>
  <si>
    <t>contract price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</si>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</sst>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6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19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12</v>
      </c>
      <c r="C3" s="12"/>
      <c r="G3" s="14" t="s">
        <v>4</v>
      </c>
      <c r="H3" s="15" t="s">
        <v>11</v>
      </c>
      <c r="I3" s="16">
        <v>44123</v>
      </c>
    </row>
    <row r="4" spans="1:12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13</v>
      </c>
      <c r="F10" s="40" t="s">
        <v>14</v>
      </c>
      <c r="G10" s="40" t="s">
        <v>15</v>
      </c>
      <c r="I10" t="s">
        <v>17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20</v>
      </c>
      <c r="D12" s="31"/>
      <c r="E12" s="41">
        <v>244.49</v>
      </c>
      <c r="F12" s="41">
        <f>+I12-E12</f>
        <v>1124755.51</v>
      </c>
      <c r="G12" s="41">
        <f>+E12+F12</f>
        <v>1125000</v>
      </c>
      <c r="I12" s="13">
        <v>1125000</v>
      </c>
      <c r="K12" s="43"/>
      <c r="L12" s="43"/>
    </row>
    <row r="13" spans="1:12" x14ac:dyDescent="0.25">
      <c r="A13" s="29"/>
      <c r="B13" s="29"/>
      <c r="C13" s="32" t="s">
        <v>18</v>
      </c>
      <c r="D13" s="31"/>
      <c r="E13" s="41">
        <v>0</v>
      </c>
      <c r="F13" s="41">
        <f>+I13-E13</f>
        <v>775000</v>
      </c>
      <c r="G13" s="41">
        <f>+E13+F13</f>
        <v>775000</v>
      </c>
      <c r="I13" s="13">
        <v>775000</v>
      </c>
      <c r="K13" s="43"/>
      <c r="L13" s="43"/>
    </row>
    <row r="14" spans="1:12" x14ac:dyDescent="0.25">
      <c r="A14" s="29"/>
      <c r="B14" s="29"/>
      <c r="C14" s="32" t="s">
        <v>21</v>
      </c>
      <c r="D14" s="31"/>
      <c r="E14" s="41">
        <v>0</v>
      </c>
      <c r="F14" s="41">
        <f>+I14-E14</f>
        <v>870001</v>
      </c>
      <c r="G14" s="41">
        <f>+E14+F14</f>
        <v>870001</v>
      </c>
      <c r="I14" s="13">
        <v>870001</v>
      </c>
      <c r="J14" t="s">
        <v>22</v>
      </c>
      <c r="K14" s="43"/>
      <c r="L14" s="43"/>
    </row>
    <row r="15" spans="1:12" x14ac:dyDescent="0.25">
      <c r="A15" s="26"/>
      <c r="B15" s="26"/>
      <c r="C15" s="32"/>
      <c r="D15" s="31"/>
      <c r="E15" s="31"/>
      <c r="G15" s="32"/>
    </row>
    <row r="16" spans="1:12" ht="15.75" thickBot="1" x14ac:dyDescent="0.3">
      <c r="A16" s="26"/>
      <c r="B16" s="26"/>
      <c r="C16" s="31"/>
      <c r="D16" s="31"/>
      <c r="E16" s="28">
        <f>SUM(E12:E15)</f>
        <v>244.49</v>
      </c>
      <c r="F16" s="28">
        <f>SUM(F12:F15)</f>
        <v>2769756.51</v>
      </c>
      <c r="G16" s="28">
        <f>SUM(G12:G15)</f>
        <v>2770001</v>
      </c>
      <c r="I16" s="28">
        <f>SUM(I12:I15)</f>
        <v>2770001</v>
      </c>
    </row>
    <row r="17" spans="1:6" x14ac:dyDescent="0.25">
      <c r="A17" s="26"/>
      <c r="B17" s="26"/>
      <c r="C17" s="33"/>
      <c r="D17" s="33"/>
      <c r="E17" s="33"/>
      <c r="F17" s="34"/>
    </row>
    <row r="18" spans="1:6" x14ac:dyDescent="0.25">
      <c r="A18" s="29"/>
      <c r="B18" s="29"/>
      <c r="C18" s="29"/>
      <c r="D18" s="33"/>
      <c r="E18" s="33"/>
      <c r="F18" s="34"/>
    </row>
    <row r="19" spans="1:6" x14ac:dyDescent="0.25">
      <c r="A19" s="30"/>
      <c r="B19" s="30"/>
      <c r="C19" s="29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4"/>
    </row>
    <row r="25" spans="1:6" x14ac:dyDescent="0.25">
      <c r="A25" s="26"/>
      <c r="B25" s="26"/>
      <c r="C25" s="33"/>
      <c r="D25" s="33"/>
      <c r="E25" s="33"/>
      <c r="F25" s="34"/>
    </row>
    <row r="26" spans="1:6" x14ac:dyDescent="0.25">
      <c r="A26" s="26"/>
      <c r="B26" s="26"/>
      <c r="C26" s="33"/>
      <c r="D26" s="33"/>
      <c r="E26" s="33"/>
      <c r="F26" s="35"/>
    </row>
    <row r="27" spans="1:6" x14ac:dyDescent="0.25">
      <c r="A27" s="26"/>
      <c r="B27" s="26"/>
      <c r="C27" s="33"/>
      <c r="D27" s="33"/>
      <c r="E27" s="33"/>
      <c r="F27" s="36"/>
    </row>
    <row r="28" spans="1:6" x14ac:dyDescent="0.25">
      <c r="A28" s="26"/>
      <c r="B28" s="26"/>
      <c r="C28" s="33"/>
      <c r="D28" s="33"/>
      <c r="E28" s="33"/>
      <c r="F28" s="34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7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9"/>
      <c r="D33" s="37"/>
      <c r="E33" s="37"/>
      <c r="F33" s="38"/>
    </row>
    <row r="34" spans="3:6" x14ac:dyDescent="0.25">
      <c r="C34" s="37"/>
      <c r="D34" s="37"/>
      <c r="E34" s="37"/>
      <c r="F34" s="38"/>
    </row>
    <row r="35" spans="3:6" x14ac:dyDescent="0.25">
      <c r="C35" s="37"/>
      <c r="D35" s="37"/>
      <c r="E35" s="37"/>
      <c r="F35" s="38"/>
    </row>
    <row r="36" spans="3:6" x14ac:dyDescent="0.25">
      <c r="C36" s="37"/>
      <c r="D36" s="37"/>
      <c r="E36" s="37"/>
      <c r="F36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F085-6BBB-4CD4-A48F-C983E61EB969}">
  <dimension ref="A1:L36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19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12</v>
      </c>
      <c r="C3" s="12"/>
      <c r="G3" s="14" t="s">
        <v>4</v>
      </c>
      <c r="H3" s="15" t="s">
        <v>23</v>
      </c>
      <c r="I3" s="16">
        <v>44510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11</v>
      </c>
      <c r="I4" s="16">
        <v>44515</v>
      </c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13</v>
      </c>
      <c r="F10" s="40" t="s">
        <v>14</v>
      </c>
      <c r="G10" s="40" t="s">
        <v>15</v>
      </c>
      <c r="I10" t="s">
        <v>17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20</v>
      </c>
      <c r="D12" s="31"/>
      <c r="E12" s="41">
        <v>198.65</v>
      </c>
      <c r="F12" s="41">
        <f>+I12-E12</f>
        <v>1124801.3500000001</v>
      </c>
      <c r="G12" s="41">
        <f>+E12+F12</f>
        <v>1125000</v>
      </c>
      <c r="I12" s="13">
        <v>1125000</v>
      </c>
      <c r="K12" s="43"/>
      <c r="L12" s="43"/>
    </row>
    <row r="13" spans="1:12" x14ac:dyDescent="0.25">
      <c r="A13" s="29"/>
      <c r="B13" s="29"/>
      <c r="C13" s="32" t="s">
        <v>18</v>
      </c>
      <c r="D13" s="31"/>
      <c r="E13" s="41">
        <v>1940.34</v>
      </c>
      <c r="F13" s="41">
        <f>+I13-E13</f>
        <v>773059.66</v>
      </c>
      <c r="G13" s="41">
        <f>+E13+F13</f>
        <v>775000</v>
      </c>
      <c r="I13" s="13">
        <v>775000</v>
      </c>
      <c r="K13" s="43"/>
      <c r="L13" s="43"/>
    </row>
    <row r="14" spans="1:12" x14ac:dyDescent="0.25">
      <c r="A14" s="29"/>
      <c r="B14" s="29"/>
      <c r="C14" s="32" t="s">
        <v>21</v>
      </c>
      <c r="D14" s="31"/>
      <c r="E14" s="41">
        <v>0</v>
      </c>
      <c r="F14" s="41">
        <f>+I14-E14</f>
        <v>870001</v>
      </c>
      <c r="G14" s="41">
        <f>+E14+F14</f>
        <v>870001</v>
      </c>
      <c r="I14" s="13">
        <v>870001</v>
      </c>
      <c r="J14" t="s">
        <v>22</v>
      </c>
      <c r="K14" s="43"/>
      <c r="L14" s="43"/>
    </row>
    <row r="15" spans="1:12" x14ac:dyDescent="0.25">
      <c r="A15" s="26"/>
      <c r="B15" s="26"/>
      <c r="C15" s="32"/>
      <c r="D15" s="31"/>
      <c r="E15" s="31"/>
      <c r="G15" s="32"/>
    </row>
    <row r="16" spans="1:12" ht="15.75" thickBot="1" x14ac:dyDescent="0.3">
      <c r="A16" s="26"/>
      <c r="B16" s="26"/>
      <c r="C16" s="31"/>
      <c r="D16" s="31"/>
      <c r="E16" s="28">
        <f>SUM(E12:E15)</f>
        <v>2138.9899999999998</v>
      </c>
      <c r="F16" s="28">
        <f>SUM(F12:F15)</f>
        <v>2767862.0100000002</v>
      </c>
      <c r="G16" s="28">
        <f>SUM(G12:G15)</f>
        <v>2770001</v>
      </c>
      <c r="I16" s="28">
        <f>SUM(I12:I15)</f>
        <v>2770001</v>
      </c>
    </row>
    <row r="17" spans="1:6" x14ac:dyDescent="0.25">
      <c r="A17" s="26"/>
      <c r="B17" s="26"/>
      <c r="C17" s="33"/>
      <c r="D17" s="33"/>
      <c r="E17" s="33"/>
      <c r="F17" s="34"/>
    </row>
    <row r="18" spans="1:6" x14ac:dyDescent="0.25">
      <c r="A18" s="29"/>
      <c r="B18" s="29"/>
      <c r="C18" s="29"/>
      <c r="D18" s="33"/>
      <c r="E18" s="33"/>
      <c r="F18" s="34"/>
    </row>
    <row r="19" spans="1:6" x14ac:dyDescent="0.25">
      <c r="A19" s="30"/>
      <c r="B19" s="30"/>
      <c r="C19" s="29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4"/>
    </row>
    <row r="25" spans="1:6" x14ac:dyDescent="0.25">
      <c r="A25" s="26"/>
      <c r="B25" s="26"/>
      <c r="C25" s="33"/>
      <c r="D25" s="33"/>
      <c r="E25" s="33"/>
      <c r="F25" s="34"/>
    </row>
    <row r="26" spans="1:6" x14ac:dyDescent="0.25">
      <c r="A26" s="26"/>
      <c r="B26" s="26"/>
      <c r="C26" s="33"/>
      <c r="D26" s="33"/>
      <c r="E26" s="33"/>
      <c r="F26" s="35"/>
    </row>
    <row r="27" spans="1:6" x14ac:dyDescent="0.25">
      <c r="A27" s="26"/>
      <c r="B27" s="26"/>
      <c r="C27" s="33"/>
      <c r="D27" s="33"/>
      <c r="E27" s="33"/>
      <c r="F27" s="36"/>
    </row>
    <row r="28" spans="1:6" x14ac:dyDescent="0.25">
      <c r="A28" s="26"/>
      <c r="B28" s="26"/>
      <c r="C28" s="33"/>
      <c r="D28" s="33"/>
      <c r="E28" s="33"/>
      <c r="F28" s="34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7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9"/>
      <c r="D33" s="37"/>
      <c r="E33" s="37"/>
      <c r="F33" s="38"/>
    </row>
    <row r="34" spans="3:6" x14ac:dyDescent="0.25">
      <c r="C34" s="37"/>
      <c r="D34" s="37"/>
      <c r="E34" s="37"/>
      <c r="F34" s="38"/>
    </row>
    <row r="35" spans="3:6" x14ac:dyDescent="0.25">
      <c r="C35" s="37"/>
      <c r="D35" s="37"/>
      <c r="E35" s="37"/>
      <c r="F35" s="38"/>
    </row>
    <row r="36" spans="3:6" x14ac:dyDescent="0.25">
      <c r="C36" s="37"/>
      <c r="D36" s="37"/>
      <c r="E36" s="37"/>
      <c r="F36" s="38"/>
    </row>
  </sheetData>
  <mergeCells count="3">
    <mergeCell ref="B7:E7"/>
    <mergeCell ref="G7:I7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2021-11-14T23:46:14Z</dcterms:modified>
</cp:coreProperties>
</file>