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T\TEHJ\2021\Workpapers\9. Expenses\General\"/>
    </mc:Choice>
  </mc:AlternateContent>
  <xr:revisionPtr revIDLastSave="0" documentId="13_ncr:1_{EB9E92B0-5925-4658-9676-C50B6F1F4413}" xr6:coauthVersionLast="46" xr6:coauthVersionMax="47" xr10:uidLastSave="{00000000-0000-0000-0000-000000000000}"/>
  <bookViews>
    <workbookView xWindow="5748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4" i="1" s="1"/>
  <c r="G15" i="1" s="1"/>
  <c r="G23" i="1"/>
  <c r="G24" i="1" s="1"/>
  <c r="G25" i="1" s="1"/>
</calcChain>
</file>

<file path=xl/sharedStrings.xml><?xml version="1.0" encoding="utf-8"?>
<sst xmlns="http://schemas.openxmlformats.org/spreadsheetml/2006/main" count="27" uniqueCount="26">
  <si>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</si>
  <si>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</si>
  <si>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</si>
  <si>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</si>
  <si>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</si>
  <si>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</si>
  <si>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</si>
  <si>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</si>
  <si>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</si>
  <si>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</si>
  <si>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</si>
  <si>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EXPENSES</t>
  </si>
  <si>
    <t>Investment Expenses</t>
  </si>
  <si>
    <t>Adviser Fees</t>
  </si>
  <si>
    <t>Less: RITC</t>
  </si>
  <si>
    <t>Adviser fees per accounts</t>
  </si>
  <si>
    <t>Investment expenses per accounts</t>
  </si>
  <si>
    <t>BT Wrap account keeping fees per fee summary report</t>
  </si>
  <si>
    <t>BT Wrap expense recovery fee per fee summary report</t>
  </si>
  <si>
    <t>BT Wrap licensee advice fees per fee summary report</t>
  </si>
  <si>
    <t>BT Panorama administration fees per miscellaneous expense schedule</t>
  </si>
  <si>
    <t>BT Wrap adviser fees per fee summary report</t>
  </si>
  <si>
    <t>BT Panorama advice fees per miscellaneous expense schedule</t>
  </si>
  <si>
    <t>J &amp; M Teh Superannuation Fund</t>
  </si>
  <si>
    <t>CM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</si>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</sst>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7">
    <xf numFmtId="0" fontId="0" fillId="0" borderId="0" xfId="0"/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4" fontId="0" fillId="0" borderId="6" xfId="1" applyFont="1" applyBorder="1"/>
    <xf numFmtId="0" fontId="8" fillId="0" borderId="0" xfId="0" applyFont="1"/>
    <xf numFmtId="0" fontId="8" fillId="0" borderId="0" xfId="0" applyFont="1" applyBorder="1"/>
    <xf numFmtId="44" fontId="0" fillId="0" borderId="4" xfId="1" applyFont="1" applyBorder="1"/>
    <xf numFmtId="0" fontId="4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5"/>
  <sheetViews>
    <sheetView tabSelected="1" workbookViewId="0">
      <selection activeCell="I5" sqref="I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2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31" t="s">
        <v>0</v>
      </c>
      <c r="B1" s="1"/>
      <c r="C1" s="2" t="s">
        <v>23</v>
      </c>
      <c r="D1" s="3"/>
      <c r="E1" s="3"/>
      <c r="F1" s="4"/>
      <c r="H1" s="5" t="s">
        <v>1</v>
      </c>
      <c r="I1" s="5"/>
    </row>
    <row r="2" spans="1:10" ht="18" x14ac:dyDescent="0.25">
      <c r="A2" s="6"/>
      <c r="B2" s="7"/>
      <c r="C2" s="7"/>
      <c r="D2" s="7"/>
      <c r="E2" s="7"/>
      <c r="F2" s="8"/>
      <c r="H2" s="9" t="s">
        <v>2</v>
      </c>
      <c r="I2" s="9" t="s">
        <v>3</v>
      </c>
    </row>
    <row r="3" spans="1:10" ht="18" x14ac:dyDescent="0.25">
      <c r="A3" s="10" t="s">
        <v>11</v>
      </c>
      <c r="C3" s="11"/>
      <c r="G3" s="13" t="s">
        <v>4</v>
      </c>
      <c r="H3" s="14" t="s">
        <v>24</v>
      </c>
      <c r="I3" s="15">
        <v>44490</v>
      </c>
    </row>
    <row r="4" spans="1:10" ht="18" x14ac:dyDescent="0.25">
      <c r="A4" s="16" t="s">
        <v>5</v>
      </c>
      <c r="C4" s="17">
        <v>44377</v>
      </c>
      <c r="D4" s="10"/>
      <c r="E4" s="10"/>
      <c r="F4" s="18"/>
      <c r="G4" s="13" t="s">
        <v>6</v>
      </c>
      <c r="H4" s="14" t="s">
        <v>25</v>
      </c>
      <c r="I4" s="15">
        <v>44515</v>
      </c>
    </row>
    <row r="5" spans="1:10" ht="18" x14ac:dyDescent="0.25">
      <c r="D5" s="10"/>
      <c r="E5" s="10"/>
      <c r="F5" s="18"/>
      <c r="G5" s="19"/>
      <c r="H5" s="20"/>
      <c r="I5" s="21"/>
    </row>
    <row r="7" spans="1:10" s="24" customFormat="1" ht="25.5" x14ac:dyDescent="0.25">
      <c r="A7" s="22" t="s">
        <v>7</v>
      </c>
      <c r="B7" s="32" t="s">
        <v>8</v>
      </c>
      <c r="C7" s="33"/>
      <c r="D7" s="33"/>
      <c r="E7" s="34"/>
      <c r="F7" s="23" t="s">
        <v>9</v>
      </c>
      <c r="G7" s="32" t="s">
        <v>10</v>
      </c>
      <c r="H7" s="35"/>
      <c r="I7" s="36"/>
    </row>
    <row r="8" spans="1:10" x14ac:dyDescent="0.25">
      <c r="A8" s="25"/>
    </row>
    <row r="9" spans="1:10" x14ac:dyDescent="0.25">
      <c r="A9" s="25"/>
      <c r="F9" s="26"/>
      <c r="G9" s="25"/>
      <c r="H9" s="25"/>
      <c r="I9" s="25"/>
      <c r="J9" s="25"/>
    </row>
    <row r="10" spans="1:10" x14ac:dyDescent="0.25">
      <c r="A10" s="29">
        <v>30900</v>
      </c>
      <c r="B10" s="29"/>
      <c r="C10" s="28" t="s">
        <v>13</v>
      </c>
      <c r="D10" s="25"/>
      <c r="E10" s="25"/>
      <c r="F10" s="26"/>
      <c r="G10" s="25"/>
      <c r="H10" s="25"/>
      <c r="I10" s="25"/>
    </row>
    <row r="11" spans="1:10" x14ac:dyDescent="0.25">
      <c r="A11" s="25"/>
      <c r="B11" s="25"/>
      <c r="C11" s="25" t="s">
        <v>21</v>
      </c>
      <c r="D11" s="25"/>
      <c r="E11" s="25"/>
      <c r="G11" s="26">
        <v>5631.81</v>
      </c>
      <c r="H11" s="25"/>
      <c r="I11" s="25"/>
    </row>
    <row r="12" spans="1:10" x14ac:dyDescent="0.25">
      <c r="A12" s="25"/>
      <c r="B12" s="25"/>
      <c r="C12" s="25" t="s">
        <v>22</v>
      </c>
      <c r="D12" s="25"/>
      <c r="E12" s="25"/>
      <c r="G12" s="27">
        <v>158.9</v>
      </c>
      <c r="H12" s="25"/>
      <c r="I12" s="25"/>
    </row>
    <row r="13" spans="1:10" x14ac:dyDescent="0.25">
      <c r="A13" s="25"/>
      <c r="B13" s="25"/>
      <c r="C13" s="25"/>
      <c r="D13" s="25"/>
      <c r="E13" s="25"/>
      <c r="G13" s="26">
        <f>SUM(G11:G12)</f>
        <v>5790.71</v>
      </c>
      <c r="H13" s="25"/>
      <c r="I13" s="25"/>
    </row>
    <row r="14" spans="1:10" x14ac:dyDescent="0.25">
      <c r="A14" s="25"/>
      <c r="B14" s="25"/>
      <c r="C14" s="25" t="s">
        <v>14</v>
      </c>
      <c r="D14" s="25"/>
      <c r="E14" s="25"/>
      <c r="G14" s="26">
        <f>+G13/11*0.75</f>
        <v>394.82113636363636</v>
      </c>
      <c r="H14" s="25"/>
      <c r="I14" s="25"/>
    </row>
    <row r="15" spans="1:10" x14ac:dyDescent="0.25">
      <c r="A15" s="25"/>
      <c r="B15" s="25"/>
      <c r="C15" s="20" t="s">
        <v>15</v>
      </c>
      <c r="D15" s="25"/>
      <c r="E15" s="25"/>
      <c r="G15" s="30">
        <f>+G13-G14</f>
        <v>5395.8888636363636</v>
      </c>
      <c r="H15" s="25"/>
      <c r="I15" s="25"/>
    </row>
    <row r="16" spans="1:10" x14ac:dyDescent="0.25">
      <c r="A16" s="25"/>
      <c r="B16" s="25"/>
      <c r="C16" s="25"/>
      <c r="D16" s="25"/>
      <c r="E16" s="25"/>
      <c r="G16" s="26"/>
      <c r="H16" s="25"/>
      <c r="I16" s="25"/>
    </row>
    <row r="17" spans="1:7" x14ac:dyDescent="0.25">
      <c r="G17" s="12"/>
    </row>
    <row r="18" spans="1:7" x14ac:dyDescent="0.25">
      <c r="A18" s="28">
        <v>37500</v>
      </c>
      <c r="B18" s="28"/>
      <c r="C18" s="29" t="s">
        <v>12</v>
      </c>
      <c r="G18" s="12"/>
    </row>
    <row r="19" spans="1:7" x14ac:dyDescent="0.25">
      <c r="C19" t="s">
        <v>17</v>
      </c>
      <c r="G19" s="12">
        <v>1662.29</v>
      </c>
    </row>
    <row r="20" spans="1:7" x14ac:dyDescent="0.25">
      <c r="C20" t="s">
        <v>19</v>
      </c>
      <c r="G20" s="12">
        <v>0</v>
      </c>
    </row>
    <row r="21" spans="1:7" x14ac:dyDescent="0.25">
      <c r="C21" t="s">
        <v>18</v>
      </c>
      <c r="G21" s="26">
        <v>3.67</v>
      </c>
    </row>
    <row r="22" spans="1:7" x14ac:dyDescent="0.25">
      <c r="C22" t="s">
        <v>20</v>
      </c>
      <c r="G22" s="27">
        <v>50.31</v>
      </c>
    </row>
    <row r="23" spans="1:7" x14ac:dyDescent="0.25">
      <c r="G23" s="12">
        <f>SUM(G19:G22)</f>
        <v>1716.27</v>
      </c>
    </row>
    <row r="24" spans="1:7" x14ac:dyDescent="0.25">
      <c r="C24" s="25" t="s">
        <v>14</v>
      </c>
      <c r="G24" s="26">
        <f>+G23/11*0.75</f>
        <v>117.0184090909091</v>
      </c>
    </row>
    <row r="25" spans="1:7" x14ac:dyDescent="0.25">
      <c r="C25" s="20" t="s">
        <v>16</v>
      </c>
      <c r="G25" s="30">
        <f>+G23-G24</f>
        <v>1599.251590909091</v>
      </c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2021-11-15T00:11:01Z</dcterms:modified>
</cp:coreProperties>
</file>