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jaka-db1\home$\olivia\"/>
    </mc:Choice>
  </mc:AlternateContent>
  <xr:revisionPtr revIDLastSave="0" documentId="8_{9EF7D260-7AFC-4EA0-AC3F-EF8EBC04834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AS" sheetId="1" r:id="rId1"/>
  </sheets>
  <calcPr calcId="191029"/>
</workbook>
</file>

<file path=xl/calcChain.xml><?xml version="1.0" encoding="utf-8"?>
<calcChain xmlns="http://schemas.openxmlformats.org/spreadsheetml/2006/main">
  <c r="C11" i="1" l="1"/>
  <c r="J5" i="1"/>
  <c r="C9" i="1"/>
  <c r="D9" i="1"/>
  <c r="E9" i="1"/>
  <c r="F9" i="1"/>
  <c r="G9" i="1"/>
  <c r="H9" i="1"/>
  <c r="I9" i="1"/>
  <c r="J6" i="1"/>
  <c r="J7" i="1"/>
  <c r="J8" i="1"/>
  <c r="B9" i="1"/>
  <c r="J9" i="1" l="1"/>
</calcChain>
</file>

<file path=xl/sharedStrings.xml><?xml version="1.0" encoding="utf-8"?>
<sst xmlns="http://schemas.openxmlformats.org/spreadsheetml/2006/main" count="17" uniqueCount="17">
  <si>
    <t>TOTAL SALES G1</t>
  </si>
  <si>
    <t>GST ON PURCHASES 1B</t>
  </si>
  <si>
    <t>ATO PMT</t>
  </si>
  <si>
    <t>GST ON SALES 1A</t>
  </si>
  <si>
    <t>WAGES TAX W2</t>
  </si>
  <si>
    <t>INSTALMENT T7</t>
  </si>
  <si>
    <t>WAGES W1</t>
  </si>
  <si>
    <t>Total</t>
  </si>
  <si>
    <t>SEP QTR 21</t>
  </si>
  <si>
    <t>DEC QTR 21</t>
  </si>
  <si>
    <t>MAR QTR 22</t>
  </si>
  <si>
    <t>JUN QTR 22</t>
  </si>
  <si>
    <t>WINE EQUALISATION TAX 1C</t>
  </si>
  <si>
    <t>WINE EQUALISATION TAX REFUNDABLE 1D</t>
  </si>
  <si>
    <t>BAS SUMMARY 22</t>
  </si>
  <si>
    <t>SADEK FAMILY SUPERFUND</t>
  </si>
  <si>
    <t>TOTAL SALES EXCL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</si>
</sst>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17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17" fontId="1" fillId="0" borderId="2" xfId="0" applyNumberFormat="1" applyFont="1" applyBorder="1"/>
    <xf numFmtId="0" fontId="1" fillId="0" borderId="2" xfId="0" applyFont="1" applyBorder="1" applyAlignment="1">
      <alignment horizontal="right" wrapText="1"/>
    </xf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wrapText="1"/>
    </xf>
    <xf numFmtId="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zoomScale="120" zoomScaleNormal="120" workbookViewId="0">
      <selection activeCell="I20" sqref="I20"/>
    </sheetView>
  </sheetViews>
  <sheetFormatPr defaultColWidth="9.140625" defaultRowHeight="12.75" x14ac:dyDescent="0.2"/>
  <cols>
    <col min="1" max="1" width="10.7109375" style="1" customWidth="1"/>
    <col min="2" max="2" width="9.140625" style="2"/>
    <col min="3" max="3" width="10.140625" style="2" customWidth="1"/>
    <col min="4" max="4" width="9.140625" style="2"/>
    <col min="5" max="6" width="0" style="2" hidden="1" customWidth="1"/>
    <col min="7" max="8" width="13.28515625" style="2" hidden="1" customWidth="1"/>
    <col min="9" max="10" width="9.140625" style="2"/>
    <col min="11" max="11" width="10.140625" style="2" customWidth="1"/>
    <col min="12" max="16384" width="9.140625" style="2"/>
  </cols>
  <sheetData>
    <row r="1" spans="1:18" x14ac:dyDescent="0.2">
      <c r="A1" s="1" t="s">
        <v>15</v>
      </c>
    </row>
    <row r="2" spans="1:18" x14ac:dyDescent="0.2">
      <c r="A2" s="1" t="s">
        <v>14</v>
      </c>
    </row>
    <row r="4" spans="1:18" s="4" customFormat="1" ht="66.75" customHeight="1" x14ac:dyDescent="0.2">
      <c r="A4" s="3"/>
      <c r="B4" s="3" t="s">
        <v>3</v>
      </c>
      <c r="C4" s="3" t="s">
        <v>1</v>
      </c>
      <c r="D4" s="3" t="s">
        <v>0</v>
      </c>
      <c r="E4" s="3" t="s">
        <v>6</v>
      </c>
      <c r="F4" s="3" t="s">
        <v>4</v>
      </c>
      <c r="G4" s="10" t="s">
        <v>12</v>
      </c>
      <c r="H4" s="10" t="s">
        <v>13</v>
      </c>
      <c r="I4" s="5" t="s">
        <v>5</v>
      </c>
      <c r="J4" s="3" t="s">
        <v>2</v>
      </c>
      <c r="R4" s="2"/>
    </row>
    <row r="5" spans="1:18" x14ac:dyDescent="0.2">
      <c r="A5" s="7" t="s">
        <v>8</v>
      </c>
      <c r="B5" s="12">
        <v>316</v>
      </c>
      <c r="C5" s="12">
        <v>124</v>
      </c>
      <c r="D5" s="12">
        <v>3480</v>
      </c>
      <c r="E5" s="12"/>
      <c r="F5" s="12"/>
      <c r="G5" s="12"/>
      <c r="H5" s="12"/>
      <c r="I5" s="12">
        <v>749</v>
      </c>
      <c r="J5" s="12">
        <f>B5-C5+F5+I5+G5-H5</f>
        <v>941</v>
      </c>
    </row>
    <row r="6" spans="1:18" x14ac:dyDescent="0.2">
      <c r="A6" s="8" t="s">
        <v>9</v>
      </c>
      <c r="B6" s="11">
        <v>949</v>
      </c>
      <c r="C6" s="11">
        <v>59</v>
      </c>
      <c r="D6" s="11">
        <v>10439</v>
      </c>
      <c r="E6" s="11"/>
      <c r="F6" s="11"/>
      <c r="G6" s="11"/>
      <c r="H6" s="11"/>
      <c r="I6" s="11">
        <v>749</v>
      </c>
      <c r="J6" s="12">
        <f t="shared" ref="J6:J8" si="0">B6-C6+F6+I6+G6-H6</f>
        <v>1639</v>
      </c>
    </row>
    <row r="7" spans="1:18" x14ac:dyDescent="0.2">
      <c r="A7" s="9" t="s">
        <v>10</v>
      </c>
      <c r="B7" s="11">
        <v>1396</v>
      </c>
      <c r="C7" s="11">
        <v>196</v>
      </c>
      <c r="D7" s="11">
        <v>15356</v>
      </c>
      <c r="E7" s="11"/>
      <c r="F7" s="11"/>
      <c r="G7" s="11"/>
      <c r="H7" s="11"/>
      <c r="I7" s="11">
        <v>749</v>
      </c>
      <c r="J7" s="12">
        <f t="shared" si="0"/>
        <v>1949</v>
      </c>
    </row>
    <row r="8" spans="1:18" x14ac:dyDescent="0.2">
      <c r="A8" s="8" t="s">
        <v>11</v>
      </c>
      <c r="B8" s="11">
        <v>1211</v>
      </c>
      <c r="C8" s="11">
        <v>574</v>
      </c>
      <c r="D8" s="11">
        <v>13316</v>
      </c>
      <c r="E8" s="11"/>
      <c r="F8" s="11"/>
      <c r="G8" s="11"/>
      <c r="H8" s="11"/>
      <c r="I8" s="11">
        <v>799</v>
      </c>
      <c r="J8" s="12">
        <f t="shared" si="0"/>
        <v>1436</v>
      </c>
    </row>
    <row r="9" spans="1:18" s="4" customFormat="1" x14ac:dyDescent="0.2">
      <c r="A9" s="6" t="s">
        <v>7</v>
      </c>
      <c r="B9" s="13">
        <f t="shared" ref="B9:J9" si="1">SUM(B5:B8)</f>
        <v>3872</v>
      </c>
      <c r="C9" s="13">
        <f t="shared" si="1"/>
        <v>953</v>
      </c>
      <c r="D9" s="13">
        <f t="shared" si="1"/>
        <v>42591</v>
      </c>
      <c r="E9" s="13">
        <f t="shared" si="1"/>
        <v>0</v>
      </c>
      <c r="F9" s="13">
        <f t="shared" si="1"/>
        <v>0</v>
      </c>
      <c r="G9" s="13">
        <f t="shared" si="1"/>
        <v>0</v>
      </c>
      <c r="H9" s="13">
        <f t="shared" si="1"/>
        <v>0</v>
      </c>
      <c r="I9" s="13">
        <f t="shared" si="1"/>
        <v>3046</v>
      </c>
      <c r="J9" s="13">
        <f t="shared" si="1"/>
        <v>5965</v>
      </c>
      <c r="R9" s="2"/>
    </row>
    <row r="10" spans="1:18" ht="15" x14ac:dyDescent="0.25">
      <c r="A10" s="2"/>
      <c r="J10"/>
    </row>
    <row r="11" spans="1:18" ht="15" x14ac:dyDescent="0.25">
      <c r="A11" s="2" t="s">
        <v>16</v>
      </c>
      <c r="C11" s="14">
        <f>D9-B9</f>
        <v>38719</v>
      </c>
      <c r="J11"/>
    </row>
    <row r="12" spans="1:18" ht="15" x14ac:dyDescent="0.25">
      <c r="A12" s="2"/>
      <c r="J12"/>
    </row>
    <row r="13" spans="1:18" ht="15" x14ac:dyDescent="0.25">
      <c r="A13" s="2"/>
      <c r="B13" s="1"/>
      <c r="J13"/>
    </row>
    <row r="14" spans="1:18" ht="15" x14ac:dyDescent="0.25">
      <c r="A14" s="2"/>
      <c r="J14"/>
    </row>
    <row r="15" spans="1:18" ht="15" x14ac:dyDescent="0.25">
      <c r="A15" s="2"/>
      <c r="J15"/>
    </row>
    <row r="16" spans="1:18" ht="15" x14ac:dyDescent="0.25">
      <c r="A16" s="2"/>
      <c r="J16"/>
    </row>
    <row r="17" spans="1:13" ht="15" x14ac:dyDescent="0.25">
      <c r="A17" s="2"/>
      <c r="J17"/>
      <c r="M17" s="1"/>
    </row>
    <row r="18" spans="1:13" x14ac:dyDescent="0.2">
      <c r="A18" s="2"/>
      <c r="M18" s="1"/>
    </row>
    <row r="19" spans="1:13" x14ac:dyDescent="0.2">
      <c r="A19" s="2"/>
      <c r="M19" s="1"/>
    </row>
    <row r="20" spans="1:13" x14ac:dyDescent="0.2">
      <c r="A20" s="2"/>
      <c r="M20" s="1"/>
    </row>
    <row r="21" spans="1:13" x14ac:dyDescent="0.2">
      <c r="A21" s="2"/>
    </row>
    <row r="22" spans="1:13" x14ac:dyDescent="0.2">
      <c r="A22" s="2"/>
    </row>
    <row r="23" spans="1:13" x14ac:dyDescent="0.2">
      <c r="A23" s="2"/>
    </row>
    <row r="24" spans="1:13" x14ac:dyDescent="0.2">
      <c r="A24" s="2"/>
    </row>
    <row r="25" spans="1:13" x14ac:dyDescent="0.2">
      <c r="A25" s="2"/>
    </row>
    <row r="26" spans="1:13" x14ac:dyDescent="0.2">
      <c r="A26" s="2"/>
    </row>
    <row r="27" spans="1:13" x14ac:dyDescent="0.2">
      <c r="A27" s="2"/>
    </row>
    <row r="28" spans="1:13" x14ac:dyDescent="0.2">
      <c r="A28" s="2"/>
    </row>
    <row r="29" spans="1:13" x14ac:dyDescent="0.2">
      <c r="A29" s="2"/>
    </row>
  </sheetData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0D0BA19DC3624CA4E06B919DD4EDD5" ma:contentTypeVersion="14" ma:contentTypeDescription="Create a new document." ma:contentTypeScope="" ma:versionID="e82964559431a85b2361de522d2283db">
  <xsd:schema xmlns:xsd="http://www.w3.org/2001/XMLSchema" xmlns:xs="http://www.w3.org/2001/XMLSchema" xmlns:p="http://schemas.microsoft.com/office/2006/metadata/properties" xmlns:ns2="d8a8c91c-2964-4c4e-93a0-1b54329418c8" xmlns:ns3="3fb0866d-bf1d-4e33-ae0c-f012ae8fe495" targetNamespace="http://schemas.microsoft.com/office/2006/metadata/properties" ma:root="true" ma:fieldsID="911afa2533314a66781624610626c941" ns2:_="" ns3:_="">
    <xsd:import namespace="d8a8c91c-2964-4c4e-93a0-1b54329418c8"/>
    <xsd:import namespace="3fb0866d-bf1d-4e33-ae0c-f012ae8fe49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8c91c-2964-4c4e-93a0-1b54329418c8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7999ef4-d4c2-423f-82a3-308f4f5d31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0866d-bf1d-4e33-ae0c-f012ae8fe49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9e8bdec3-6248-452a-9f93-b1626ee790d4}" ma:internalName="TaxCatchAll" ma:showField="CatchAllData" ma:web="3fb0866d-bf1d-4e33-ae0c-f012ae8fe4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d8a8c91c-2964-4c4e-93a0-1b54329418c8" xsi:nil="true"/>
    <MigratedSourceSystemLocation xmlns="d8a8c91c-2964-4c4e-93a0-1b54329418c8" xsi:nil="true"/>
    <SharedDocumentAccessGuid xmlns="d8a8c91c-2964-4c4e-93a0-1b54329418c8" xsi:nil="true"/>
    <lcf76f155ced4ddcb4097134ff3c332f xmlns="d8a8c91c-2964-4c4e-93a0-1b54329418c8">
      <Terms xmlns="http://schemas.microsoft.com/office/infopath/2007/PartnerControls"/>
    </lcf76f155ced4ddcb4097134ff3c332f>
    <TaxCatchAll xmlns="3fb0866d-bf1d-4e33-ae0c-f012ae8fe495" xsi:nil="true"/>
    <JSONPreview xmlns="d8a8c91c-2964-4c4e-93a0-1b54329418c8" xsi:nil="true"/>
  </documentManagement>
</p:properties>
</file>

<file path=customXml/itemProps1.xml><?xml version="1.0" encoding="utf-8"?>
<ds:datastoreItem xmlns:ds="http://schemas.openxmlformats.org/officeDocument/2006/customXml" ds:itemID="{8B553CCB-2109-40AE-866B-44D267331ADE}"/>
</file>

<file path=customXml/itemProps2.xml><?xml version="1.0" encoding="utf-8"?>
<ds:datastoreItem xmlns:ds="http://schemas.openxmlformats.org/officeDocument/2006/customXml" ds:itemID="{FDC84474-C066-4A12-9DC8-2C4C3FD8A1EA}"/>
</file>

<file path=customXml/itemProps3.xml><?xml version="1.0" encoding="utf-8"?>
<ds:datastoreItem xmlns:ds="http://schemas.openxmlformats.org/officeDocument/2006/customXml" ds:itemID="{806BA324-775C-425A-AF02-28ED693103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 Tran</dc:creator>
  <cp:lastModifiedBy>olivia</cp:lastModifiedBy>
  <cp:lastPrinted>2022-06-07T02:09:06Z</cp:lastPrinted>
  <dcterms:created xsi:type="dcterms:W3CDTF">2016-02-08T06:29:27Z</dcterms:created>
  <dcterms:modified xsi:type="dcterms:W3CDTF">2023-05-17T04:28:43Z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0x010100790D0BA19DC3624CA4E06B919DD4EDD5</vt:lpwstr>
  </property>
</Properties>
</file>