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C22" i="1"/>
  <c r="D22"/>
  <c r="B22"/>
  <c r="D19"/>
  <c r="E11"/>
  <c r="E12" s="1"/>
  <c r="E13" s="1"/>
  <c r="E14" s="1"/>
  <c r="E15" s="1"/>
  <c r="E16" s="1"/>
  <c r="E17" s="1"/>
  <c r="E18" s="1"/>
  <c r="E10"/>
  <c r="E9"/>
  <c r="E19" l="1"/>
  <c r="E20" s="1"/>
</calcChain>
</file>

<file path=xl/sharedStrings.xml><?xml version="1.0" encoding="utf-8"?>
<sst xmlns="http://schemas.openxmlformats.org/spreadsheetml/2006/main" count="21" uniqueCount="21">
  <si>
    <t>TA AND TAN SUPERANNUATION SCHEME</t>
  </si>
  <si>
    <t xml:space="preserve">LOAN ACCOUNT SUMMARY </t>
  </si>
  <si>
    <t>AS AT 30 JUNE 2022</t>
  </si>
  <si>
    <t>ST GEORGE BANK ACCOUNT NUMBER 112 -911 240813100</t>
  </si>
  <si>
    <t>Month</t>
  </si>
  <si>
    <t>Interest</t>
  </si>
  <si>
    <t>Bank Fees</t>
  </si>
  <si>
    <t>Loan remts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</si>
  <si>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</si>
  <si>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</si>
  <si>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</si>
  <si>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</si>
  <si>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</si>
  <si>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</si>
  <si>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</si>
  <si>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</si>
  <si>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</si>
  <si>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</si>
  <si>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</si>
  <si>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</si>
  <si>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balance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</si>
</sst>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wrapText="1"/>
    </xf>
    <xf numFmtId="2" fontId="0" fillId="0" borderId="0" xfId="0" applyNumberFormat="1"/>
    <xf numFmtId="2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3"/>
  <sheetViews>
    <sheetView tabSelected="1" workbookViewId="0">
      <selection activeCell="L24" sqref="L24"/>
    </sheetView>
  </sheetViews>
  <sheetFormatPr defaultRowHeight="15"/>
  <cols>
    <col min="1" max="1" width="11.140625" customWidth="1"/>
    <col min="5" max="5" width="9.5703125" bestFit="1" customWidth="1"/>
  </cols>
  <sheetData>
    <row r="1" spans="1:7">
      <c r="A1" t="s">
        <v>0</v>
      </c>
    </row>
    <row r="3" spans="1:7">
      <c r="A3" t="s">
        <v>1</v>
      </c>
    </row>
    <row r="4" spans="1:7">
      <c r="A4" t="s">
        <v>2</v>
      </c>
    </row>
    <row r="5" spans="1:7">
      <c r="A5" t="s">
        <v>3</v>
      </c>
    </row>
    <row r="7" spans="1:7">
      <c r="E7" s="2">
        <v>473032.18</v>
      </c>
    </row>
    <row r="8" spans="1:7" s="1" customFormat="1" ht="29.25" customHeight="1">
      <c r="A8" s="1" t="s">
        <v>4</v>
      </c>
      <c r="B8" s="1" t="s">
        <v>5</v>
      </c>
      <c r="C8" s="1" t="s">
        <v>6</v>
      </c>
      <c r="D8" s="1" t="s">
        <v>7</v>
      </c>
      <c r="E8" s="1" t="s">
        <v>20</v>
      </c>
    </row>
    <row r="9" spans="1:7">
      <c r="A9" t="s">
        <v>8</v>
      </c>
      <c r="B9" s="2">
        <v>2220.5700000000002</v>
      </c>
      <c r="C9" s="2">
        <v>12</v>
      </c>
      <c r="D9" s="2">
        <v>3051</v>
      </c>
      <c r="E9" s="2">
        <f>E7+B9+C9-D9</f>
        <v>472213.75</v>
      </c>
      <c r="F9" s="2"/>
      <c r="G9" s="2"/>
    </row>
    <row r="10" spans="1:7">
      <c r="A10" t="s">
        <v>9</v>
      </c>
      <c r="B10" s="2">
        <v>2288.12</v>
      </c>
      <c r="C10" s="2">
        <v>12</v>
      </c>
      <c r="D10" s="2">
        <v>3051</v>
      </c>
      <c r="E10" s="2">
        <f>E9+B10+C10-D10</f>
        <v>471462.87</v>
      </c>
      <c r="F10" s="2"/>
      <c r="G10" s="2"/>
    </row>
    <row r="11" spans="1:7">
      <c r="A11" t="s">
        <v>10</v>
      </c>
      <c r="B11" s="2">
        <v>2291.59</v>
      </c>
      <c r="C11" s="2">
        <v>12</v>
      </c>
      <c r="D11" s="2">
        <v>3051</v>
      </c>
      <c r="E11" s="2">
        <f t="shared" ref="E11:E20" si="0">E10+B11+C11-D11</f>
        <v>470715.46</v>
      </c>
      <c r="F11" s="2"/>
      <c r="G11" s="2"/>
    </row>
    <row r="12" spans="1:7">
      <c r="A12" t="s">
        <v>11</v>
      </c>
      <c r="B12" s="2">
        <v>2229.16</v>
      </c>
      <c r="C12" s="2">
        <v>12</v>
      </c>
      <c r="D12" s="2">
        <v>3051</v>
      </c>
      <c r="E12" s="2">
        <f t="shared" si="0"/>
        <v>469905.62</v>
      </c>
      <c r="F12" s="2"/>
      <c r="G12" s="2"/>
    </row>
    <row r="13" spans="1:7">
      <c r="A13" t="s">
        <v>12</v>
      </c>
      <c r="B13" s="2">
        <v>2296.46</v>
      </c>
      <c r="C13" s="2">
        <v>12</v>
      </c>
      <c r="D13" s="2">
        <v>3051</v>
      </c>
      <c r="E13" s="2">
        <f t="shared" si="0"/>
        <v>469163.08</v>
      </c>
      <c r="F13" s="2"/>
      <c r="G13" s="2"/>
    </row>
    <row r="14" spans="1:7">
      <c r="A14" t="s">
        <v>13</v>
      </c>
      <c r="B14" s="2">
        <v>2216.9299999999998</v>
      </c>
      <c r="C14" s="2">
        <v>8</v>
      </c>
      <c r="D14" s="2">
        <v>3047</v>
      </c>
      <c r="E14" s="2">
        <f t="shared" si="0"/>
        <v>468341.01</v>
      </c>
      <c r="F14" s="2"/>
      <c r="G14" s="2"/>
    </row>
    <row r="15" spans="1:7">
      <c r="A15" t="s">
        <v>14</v>
      </c>
      <c r="B15" s="2">
        <v>2285.7399999999998</v>
      </c>
      <c r="C15" s="2">
        <v>8</v>
      </c>
      <c r="D15" s="2">
        <v>3047</v>
      </c>
      <c r="E15" s="2">
        <f t="shared" si="0"/>
        <v>467587.75</v>
      </c>
      <c r="F15" s="2"/>
      <c r="G15" s="2"/>
    </row>
    <row r="16" spans="1:7">
      <c r="A16" t="s">
        <v>15</v>
      </c>
      <c r="B16" s="2">
        <v>2261.84</v>
      </c>
      <c r="C16" s="2">
        <v>8</v>
      </c>
      <c r="D16" s="2">
        <v>3047</v>
      </c>
      <c r="E16" s="2">
        <f t="shared" si="0"/>
        <v>466810.59</v>
      </c>
      <c r="F16" s="2"/>
      <c r="G16" s="2"/>
    </row>
    <row r="17" spans="1:7">
      <c r="A17" t="s">
        <v>16</v>
      </c>
      <c r="B17" s="2">
        <v>2027.58</v>
      </c>
      <c r="C17" s="2">
        <v>8</v>
      </c>
      <c r="D17" s="2">
        <v>3047</v>
      </c>
      <c r="E17" s="2">
        <f t="shared" si="0"/>
        <v>465799.17000000004</v>
      </c>
      <c r="F17" s="2"/>
      <c r="G17" s="2"/>
    </row>
    <row r="18" spans="1:7">
      <c r="A18" t="s">
        <v>17</v>
      </c>
      <c r="B18" s="2">
        <v>2247.11</v>
      </c>
      <c r="C18" s="2">
        <v>8</v>
      </c>
      <c r="D18" s="2">
        <v>3047</v>
      </c>
      <c r="E18" s="2">
        <f t="shared" si="0"/>
        <v>465007.28</v>
      </c>
      <c r="F18" s="2"/>
      <c r="G18" s="2"/>
    </row>
    <row r="19" spans="1:7">
      <c r="A19" t="s">
        <v>18</v>
      </c>
      <c r="B19" s="2">
        <v>2158.58</v>
      </c>
      <c r="C19" s="2">
        <v>8</v>
      </c>
      <c r="D19" s="2">
        <f>3047+10000</f>
        <v>13047</v>
      </c>
      <c r="E19" s="2">
        <f t="shared" si="0"/>
        <v>454126.86000000004</v>
      </c>
      <c r="F19" s="2"/>
      <c r="G19" s="2"/>
    </row>
    <row r="20" spans="1:7">
      <c r="A20" t="s">
        <v>19</v>
      </c>
      <c r="B20" s="2">
        <v>2306.2600000000002</v>
      </c>
      <c r="C20" s="2">
        <v>8</v>
      </c>
      <c r="D20" s="2">
        <v>3047</v>
      </c>
      <c r="E20" s="2">
        <f t="shared" si="0"/>
        <v>453394.12000000005</v>
      </c>
      <c r="F20" s="2"/>
      <c r="G20" s="2"/>
    </row>
    <row r="21" spans="1:7">
      <c r="B21" s="2"/>
      <c r="C21" s="2"/>
      <c r="D21" s="2"/>
      <c r="E21" s="2"/>
      <c r="F21" s="2"/>
      <c r="G21" s="2"/>
    </row>
    <row r="22" spans="1:7">
      <c r="B22" s="3">
        <f>SUM(B9:B21)</f>
        <v>26829.94000000001</v>
      </c>
      <c r="C22" s="3">
        <f t="shared" ref="C22:D22" si="1">SUM(C9:C21)</f>
        <v>116</v>
      </c>
      <c r="D22" s="3">
        <f t="shared" si="1"/>
        <v>46584</v>
      </c>
      <c r="E22" s="2"/>
      <c r="F22" s="2"/>
      <c r="G22" s="2"/>
    </row>
    <row r="23" spans="1:7">
      <c r="B23" s="2"/>
      <c r="C23" s="2"/>
      <c r="D23" s="2"/>
      <c r="E23" s="2"/>
      <c r="F23" s="2"/>
      <c r="G23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Nancy</cp:lastModifiedBy>
  <cp:lastPrinted>2022-12-05T03:44:00Z</cp:lastPrinted>
  <dcterms:created xsi:type="dcterms:W3CDTF">2022-12-05T03:30:17Z</dcterms:created>
  <dcterms:modified xsi:type="dcterms:W3CDTF">2022-12-05T03:54:15Z</dcterms:modified>
</cp:coreProperties>
</file>