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E9C4C00E-F429-4F08-A1D9-4EE99F265968}" xr6:coauthVersionLast="47" xr6:coauthVersionMax="47" xr10:uidLastSave="{00000000-0000-0000-0000-000000000000}"/>
  <bookViews>
    <workbookView xWindow="-120" yWindow="-120" windowWidth="29040" windowHeight="15840" xr2:uid="{1BF518A9-C80C-4032-AB82-340A2D9C3A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F22" i="1"/>
  <c r="B22" i="1"/>
  <c r="B30" i="1" l="1"/>
  <c r="B35" i="1" s="1"/>
</calcChain>
</file>

<file path=xl/sharedStrings.xml><?xml version="1.0" encoding="utf-8"?>
<sst xmlns="http://schemas.openxmlformats.org/spreadsheetml/2006/main" count="15" uniqueCount="12">
  <si>
    <t>Moonshot Super Fund</t>
  </si>
  <si>
    <t>employer contribution</t>
  </si>
  <si>
    <t>reportable employer super contribution</t>
  </si>
  <si>
    <t>Per Accounts</t>
  </si>
  <si>
    <t>less:</t>
  </si>
  <si>
    <t>July 2020 (June 2020)</t>
  </si>
  <si>
    <t>add:</t>
  </si>
  <si>
    <t>July 2021 (June 2021)</t>
  </si>
  <si>
    <t>Employer Contributions per Accounts</t>
  </si>
  <si>
    <t>Per ATO Income Statement</t>
  </si>
  <si>
    <t>Concessional Contributions Reconciliation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</si>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</sst>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/>
    <xf numFmtId="0" fontId="0" fillId="0" borderId="1" xfId="0" applyBorder="1"/>
    <xf numFmtId="43" fontId="0" fillId="0" borderId="1" xfId="1" applyFont="1" applyBorder="1"/>
    <xf numFmtId="43" fontId="0" fillId="2" borderId="1" xfId="1" applyFont="1" applyFill="1" applyBorder="1"/>
    <xf numFmtId="43" fontId="0" fillId="2" borderId="0" xfId="1" applyFont="1" applyFill="1" applyAlignment="1">
      <alignment wrapText="1"/>
    </xf>
    <xf numFmtId="43" fontId="0" fillId="2" borderId="0" xfId="1" applyFont="1" applyFill="1"/>
    <xf numFmtId="17" fontId="0" fillId="0" borderId="0" xfId="0" applyNumberFormat="1"/>
    <xf numFmtId="43" fontId="2" fillId="0" borderId="1" xfId="1" applyFont="1" applyBorder="1"/>
    <xf numFmtId="43" fontId="2" fillId="2" borderId="1" xfId="1" applyFont="1" applyFill="1" applyBorder="1"/>
    <xf numFmtId="43" fontId="2" fillId="0" borderId="0" xfId="0" applyNumberFormat="1" applyFont="1"/>
    <xf numFmtId="43" fontId="0" fillId="0" borderId="0" xfId="0" applyNumberFormat="1"/>
    <xf numFmtId="43" fontId="0" fillId="0" borderId="0" xfId="1" applyFont="1" applyFill="1"/>
    <xf numFmtId="0" fontId="0" fillId="0" borderId="0" xfId="0" applyFill="1"/>
    <xf numFmtId="17" fontId="2" fillId="0" borderId="1" xfId="0" applyNumberFormat="1" applyFont="1" applyBorder="1" applyAlignment="1">
      <alignment horizontal="right"/>
    </xf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8765B-E5E2-43E2-AF56-300F1192F0A0}">
  <dimension ref="A1:G35"/>
  <sheetViews>
    <sheetView tabSelected="1" workbookViewId="0">
      <selection activeCell="E31" sqref="E31"/>
    </sheetView>
  </sheetViews>
  <sheetFormatPr defaultRowHeight="14.4" x14ac:dyDescent="0.3"/>
  <cols>
    <col min="1" max="1" width="29.21875" customWidth="1"/>
    <col min="2" max="2" width="28" style="2" bestFit="1" customWidth="1"/>
    <col min="3" max="3" width="8.88671875" style="2"/>
    <col min="4" max="4" width="12.33203125" style="2" customWidth="1"/>
    <col min="5" max="5" width="14.33203125" style="2" customWidth="1"/>
    <col min="6" max="6" width="27.109375" style="2" customWidth="1"/>
    <col min="9" max="9" width="20.77734375" bestFit="1" customWidth="1"/>
    <col min="10" max="10" width="11.21875" bestFit="1" customWidth="1"/>
  </cols>
  <sheetData>
    <row r="1" spans="1:6" x14ac:dyDescent="0.3">
      <c r="A1" s="1" t="s">
        <v>0</v>
      </c>
    </row>
    <row r="2" spans="1:6" x14ac:dyDescent="0.3">
      <c r="A2" s="1" t="s">
        <v>10</v>
      </c>
    </row>
    <row r="3" spans="1:6" x14ac:dyDescent="0.3">
      <c r="A3" s="1"/>
    </row>
    <row r="5" spans="1:6" x14ac:dyDescent="0.3">
      <c r="C5" s="3"/>
    </row>
    <row r="6" spans="1:6" x14ac:dyDescent="0.3">
      <c r="A6" s="4"/>
      <c r="B6" s="3" t="s">
        <v>8</v>
      </c>
      <c r="C6" s="5"/>
      <c r="D6" s="6" t="s">
        <v>9</v>
      </c>
      <c r="E6" s="6" t="s">
        <v>9</v>
      </c>
      <c r="F6" s="6" t="s">
        <v>9</v>
      </c>
    </row>
    <row r="7" spans="1:6" ht="62.25" customHeight="1" x14ac:dyDescent="0.3">
      <c r="A7" s="1"/>
      <c r="D7" s="7" t="s">
        <v>1</v>
      </c>
      <c r="E7" s="7" t="s">
        <v>2</v>
      </c>
      <c r="F7" s="8"/>
    </row>
    <row r="8" spans="1:6" x14ac:dyDescent="0.3">
      <c r="D8" s="8"/>
      <c r="E8" s="8"/>
      <c r="F8" s="8"/>
    </row>
    <row r="9" spans="1:6" x14ac:dyDescent="0.3">
      <c r="A9" s="1">
        <v>2021</v>
      </c>
      <c r="D9" s="8"/>
      <c r="E9" s="8"/>
      <c r="F9" s="8"/>
    </row>
    <row r="10" spans="1:6" x14ac:dyDescent="0.3">
      <c r="A10" s="9">
        <v>44013</v>
      </c>
      <c r="B10" s="17">
        <v>307.5</v>
      </c>
      <c r="D10" s="8"/>
      <c r="E10" s="8"/>
      <c r="F10" s="8"/>
    </row>
    <row r="11" spans="1:6" x14ac:dyDescent="0.3">
      <c r="A11" s="9">
        <v>44044</v>
      </c>
      <c r="B11" s="2">
        <v>4571.82</v>
      </c>
      <c r="D11" s="8"/>
      <c r="E11" s="8"/>
      <c r="F11" s="8"/>
    </row>
    <row r="12" spans="1:6" x14ac:dyDescent="0.3">
      <c r="A12" s="9">
        <v>44075</v>
      </c>
      <c r="B12" s="2">
        <v>1567.27</v>
      </c>
      <c r="D12" s="8"/>
      <c r="E12" s="8"/>
      <c r="F12" s="8"/>
    </row>
    <row r="13" spans="1:6" x14ac:dyDescent="0.3">
      <c r="A13" s="9">
        <v>44105</v>
      </c>
      <c r="B13" s="2">
        <v>1624.49</v>
      </c>
      <c r="D13" s="8"/>
      <c r="E13" s="8"/>
      <c r="F13" s="8"/>
    </row>
    <row r="14" spans="1:6" x14ac:dyDescent="0.3">
      <c r="A14" s="9">
        <v>44136</v>
      </c>
      <c r="B14" s="2">
        <v>2994.68</v>
      </c>
      <c r="D14" s="8"/>
      <c r="E14" s="8"/>
      <c r="F14" s="8"/>
    </row>
    <row r="15" spans="1:6" x14ac:dyDescent="0.3">
      <c r="A15" s="9">
        <v>44166</v>
      </c>
      <c r="B15" s="2">
        <v>1567.27</v>
      </c>
      <c r="D15" s="8"/>
      <c r="E15" s="8"/>
      <c r="F15" s="8"/>
    </row>
    <row r="16" spans="1:6" x14ac:dyDescent="0.3">
      <c r="A16" s="9">
        <v>44197</v>
      </c>
      <c r="B16" s="2">
        <v>254.3</v>
      </c>
      <c r="D16" s="8"/>
      <c r="E16" s="8"/>
      <c r="F16" s="8"/>
    </row>
    <row r="17" spans="1:7" x14ac:dyDescent="0.3">
      <c r="A17" s="9">
        <v>44228</v>
      </c>
      <c r="B17" s="2">
        <v>2994.68</v>
      </c>
      <c r="D17" s="8"/>
      <c r="E17" s="8"/>
      <c r="F17" s="8"/>
    </row>
    <row r="18" spans="1:7" x14ac:dyDescent="0.3">
      <c r="A18" s="9">
        <v>44256</v>
      </c>
      <c r="B18" s="2">
        <v>2937.46</v>
      </c>
      <c r="D18" s="8"/>
      <c r="E18" s="8"/>
      <c r="F18" s="8"/>
    </row>
    <row r="19" spans="1:7" x14ac:dyDescent="0.3">
      <c r="A19" s="9">
        <v>44287</v>
      </c>
      <c r="B19" s="2">
        <v>1751.64</v>
      </c>
      <c r="D19" s="8"/>
      <c r="E19" s="8"/>
      <c r="F19" s="8"/>
    </row>
    <row r="20" spans="1:7" x14ac:dyDescent="0.3">
      <c r="A20" s="9">
        <v>44317</v>
      </c>
      <c r="B20" s="2">
        <v>2994.68</v>
      </c>
      <c r="D20" s="8"/>
      <c r="E20" s="8"/>
      <c r="F20" s="8"/>
    </row>
    <row r="21" spans="1:7" x14ac:dyDescent="0.3">
      <c r="A21" s="9">
        <v>44348</v>
      </c>
      <c r="B21" s="2">
        <v>1567.27</v>
      </c>
      <c r="D21" s="8"/>
      <c r="E21" s="8"/>
      <c r="F21" s="8"/>
    </row>
    <row r="22" spans="1:7" s="1" customFormat="1" x14ac:dyDescent="0.3">
      <c r="A22" s="16" t="s">
        <v>11</v>
      </c>
      <c r="B22" s="10">
        <f>SUM(B10:B21)</f>
        <v>25133.06</v>
      </c>
      <c r="C22" s="10"/>
      <c r="D22" s="11">
        <v>21694.16</v>
      </c>
      <c r="E22" s="11">
        <v>3385.7</v>
      </c>
      <c r="F22" s="11">
        <f>SUM(D22:E22)</f>
        <v>25079.86</v>
      </c>
    </row>
    <row r="23" spans="1:7" x14ac:dyDescent="0.3">
      <c r="D23" s="8"/>
      <c r="E23" s="8"/>
      <c r="F23" s="8"/>
    </row>
    <row r="24" spans="1:7" x14ac:dyDescent="0.3">
      <c r="A24" s="1">
        <v>2022</v>
      </c>
      <c r="D24" s="8"/>
      <c r="E24" s="8"/>
      <c r="F24" s="8"/>
    </row>
    <row r="25" spans="1:7" x14ac:dyDescent="0.3">
      <c r="A25" s="9">
        <v>44378</v>
      </c>
      <c r="B25" s="2">
        <v>254.3</v>
      </c>
      <c r="D25" s="8"/>
      <c r="E25" s="8"/>
      <c r="F25" s="8"/>
    </row>
    <row r="26" spans="1:7" x14ac:dyDescent="0.3">
      <c r="A26" s="9"/>
      <c r="C26" s="14"/>
      <c r="D26" s="14"/>
      <c r="E26" s="14"/>
      <c r="F26" s="14"/>
      <c r="G26" s="15"/>
    </row>
    <row r="27" spans="1:7" x14ac:dyDescent="0.3">
      <c r="A27" s="9"/>
      <c r="C27" s="14"/>
      <c r="D27" s="14"/>
      <c r="E27" s="14"/>
      <c r="F27" s="14"/>
      <c r="G27" s="15"/>
    </row>
    <row r="30" spans="1:7" x14ac:dyDescent="0.3">
      <c r="A30" s="1" t="s">
        <v>3</v>
      </c>
      <c r="B30" s="12">
        <f>B22</f>
        <v>25133.06</v>
      </c>
    </row>
    <row r="31" spans="1:7" x14ac:dyDescent="0.3">
      <c r="A31" t="s">
        <v>4</v>
      </c>
      <c r="B31"/>
    </row>
    <row r="32" spans="1:7" x14ac:dyDescent="0.3">
      <c r="A32" t="s">
        <v>5</v>
      </c>
      <c r="B32" s="13">
        <f>-B10</f>
        <v>-307.5</v>
      </c>
    </row>
    <row r="33" spans="1:2" x14ac:dyDescent="0.3">
      <c r="A33" t="s">
        <v>6</v>
      </c>
      <c r="B33"/>
    </row>
    <row r="34" spans="1:2" x14ac:dyDescent="0.3">
      <c r="A34" t="s">
        <v>7</v>
      </c>
      <c r="B34" s="13">
        <f>B25</f>
        <v>254.3</v>
      </c>
    </row>
    <row r="35" spans="1:2" x14ac:dyDescent="0.3">
      <c r="A35" s="1" t="s">
        <v>9</v>
      </c>
      <c r="B35" s="12">
        <f>SUM(B30:B34)</f>
        <v>25079.86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Lailani Alcantara</dc:creator>
  <cp:lastModifiedBy>Lailani Alcantara</cp:lastModifiedBy>
  <dcterms:created xsi:type="dcterms:W3CDTF">2023-06-01T01:10:36Z</dcterms:created>
  <dcterms:modified xsi:type="dcterms:W3CDTF">2023-06-01T01:24:31Z</dcterms:modified>
</cp:coreProperties>
</file>