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J\JENB\2021\Workpapers\9. Expenses\General\"/>
    </mc:Choice>
  </mc:AlternateContent>
  <xr:revisionPtr revIDLastSave="0" documentId="13_ncr:1_{C56FAE0A-9593-41D2-A651-272BF950EE77}" xr6:coauthVersionLast="46" xr6:coauthVersionMax="47" xr10:uidLastSave="{00000000-0000-0000-0000-000000000000}"/>
  <bookViews>
    <workbookView xWindow="28680" yWindow="-135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17" i="1"/>
  <c r="G11" i="1"/>
  <c r="G13" i="1"/>
  <c r="G21" i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<sst xmlns="http://schemas.openxmlformats.org/spreadsheetml/2006/main" count="24" uniqueCount="24">
  <si>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</si>
  <si>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</si>
  <si>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</si>
  <si>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</si>
  <si>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</si>
  <si>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</si>
  <si>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</si>
  <si>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</si>
  <si>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</si>
  <si>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</si>
  <si>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</si>
  <si>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</si>
  <si>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</si>
  <si>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</si>
  <si>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</si>
  <si>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</si>
  <si>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</si>
  <si>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</si>
  <si>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</si>
  <si>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</si>
  <si>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Jenkins Dream Retirement Fund</t>
  </si>
  <si>
    <t>CM</t>
  </si>
  <si>
    <t>DB</t>
  </si>
  <si>
    <t>Total per BT wrap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</si>
</sst>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4" fontId="0" fillId="2" borderId="0" xfId="1" applyFont="1" applyFill="1" applyBorder="1"/>
    <xf numFmtId="44" fontId="0" fillId="2" borderId="0" xfId="1" applyFont="1" applyFill="1"/>
    <xf numFmtId="0" fontId="0" fillId="2" borderId="0" xfId="0" applyFill="1"/>
    <xf numFmtId="44" fontId="0" fillId="0" borderId="0" xfId="0" applyNumberForma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C26" sqref="C2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0" t="s">
        <v>0</v>
      </c>
      <c r="B1" s="1"/>
      <c r="C1" s="2" t="s">
        <v>20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11</v>
      </c>
      <c r="C3" s="11"/>
      <c r="G3" s="13" t="s">
        <v>4</v>
      </c>
      <c r="H3" s="14" t="s">
        <v>21</v>
      </c>
      <c r="I3" s="15">
        <v>44476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22</v>
      </c>
      <c r="I4" s="15">
        <v>44476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1" t="s">
        <v>8</v>
      </c>
      <c r="C7" s="32"/>
      <c r="D7" s="32"/>
      <c r="E7" s="33"/>
      <c r="F7" s="23" t="s">
        <v>9</v>
      </c>
      <c r="G7" s="31" t="s">
        <v>10</v>
      </c>
      <c r="H7" s="34"/>
      <c r="I7" s="3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9">
        <v>30900</v>
      </c>
      <c r="B10" s="29"/>
      <c r="C10" s="28" t="s">
        <v>13</v>
      </c>
      <c r="D10" s="25"/>
      <c r="E10" s="25"/>
      <c r="F10" s="26"/>
      <c r="G10" s="25"/>
      <c r="H10" s="25"/>
      <c r="I10" s="25"/>
    </row>
    <row r="11" spans="1:10" x14ac:dyDescent="0.25">
      <c r="A11" s="25"/>
      <c r="B11" s="25"/>
      <c r="C11" s="25" t="s">
        <v>18</v>
      </c>
      <c r="D11" s="25"/>
      <c r="E11" s="25"/>
      <c r="G11" s="36">
        <f>180.33+186.34+186.34+180.33+186.34+180.33+186.34+186.85+168.77+114.52</f>
        <v>1756.4899999999998</v>
      </c>
      <c r="H11" s="25"/>
      <c r="I11" s="25"/>
    </row>
    <row r="12" spans="1:10" x14ac:dyDescent="0.25">
      <c r="A12" s="25"/>
      <c r="B12" s="25"/>
      <c r="C12" s="25" t="s">
        <v>19</v>
      </c>
      <c r="D12" s="25"/>
      <c r="E12" s="25"/>
      <c r="G12" s="27">
        <v>440</v>
      </c>
      <c r="H12" s="25"/>
      <c r="I12" s="25"/>
    </row>
    <row r="13" spans="1:10" x14ac:dyDescent="0.25">
      <c r="A13" s="25"/>
      <c r="B13" s="25"/>
      <c r="C13" s="25"/>
      <c r="D13" s="25"/>
      <c r="E13" s="25"/>
      <c r="G13" s="26">
        <f>SUM(G11:G12)</f>
        <v>2196.4899999999998</v>
      </c>
      <c r="H13" s="25"/>
      <c r="I13" s="25"/>
    </row>
    <row r="14" spans="1:10" x14ac:dyDescent="0.25">
      <c r="A14" s="25"/>
      <c r="B14" s="25"/>
      <c r="C14" s="25"/>
      <c r="D14" s="25"/>
      <c r="E14" s="25"/>
      <c r="G14" s="26"/>
      <c r="H14" s="25"/>
      <c r="I14" s="25"/>
    </row>
    <row r="15" spans="1:10" x14ac:dyDescent="0.25">
      <c r="G15" s="12"/>
    </row>
    <row r="16" spans="1:10" x14ac:dyDescent="0.25">
      <c r="A16" s="28">
        <v>37500</v>
      </c>
      <c r="B16" s="28"/>
      <c r="C16" s="29" t="s">
        <v>12</v>
      </c>
      <c r="G16" s="12"/>
    </row>
    <row r="17" spans="2:7" x14ac:dyDescent="0.25">
      <c r="C17" t="s">
        <v>14</v>
      </c>
      <c r="G17" s="37">
        <f>44.26+45.73+45.73+44.26+45.73+44.26+62.16+78.54+70.79+48.08</f>
        <v>529.54000000000008</v>
      </c>
    </row>
    <row r="18" spans="2:7" x14ac:dyDescent="0.25">
      <c r="C18" t="s">
        <v>16</v>
      </c>
      <c r="G18" s="12">
        <v>0</v>
      </c>
    </row>
    <row r="19" spans="2:7" x14ac:dyDescent="0.25">
      <c r="C19" t="s">
        <v>15</v>
      </c>
      <c r="G19" s="36">
        <v>3.67</v>
      </c>
    </row>
    <row r="20" spans="2:7" x14ac:dyDescent="0.25">
      <c r="C20" t="s">
        <v>17</v>
      </c>
      <c r="G20" s="27">
        <v>187.05</v>
      </c>
    </row>
    <row r="21" spans="2:7" x14ac:dyDescent="0.25">
      <c r="G21" s="12">
        <f>SUM(G17:G20)</f>
        <v>720.26</v>
      </c>
    </row>
    <row r="25" spans="2:7" x14ac:dyDescent="0.25">
      <c r="B25" s="38"/>
      <c r="C25" t="s">
        <v>23</v>
      </c>
      <c r="G25" s="39">
        <f>+G19+G17+G11</f>
        <v>2289.6999999999998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2021-10-07T05:08:20Z</dcterms:modified>
</cp:coreProperties>
</file>