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nacleaccountinggroup-my.sharepoint.com/personal/alex_tridentfinancial_com_au/Documents/Desktop/"/>
    </mc:Choice>
  </mc:AlternateContent>
  <xr:revisionPtr revIDLastSave="28" documentId="109_{CCFC0D9E-69A6-40CC-87EA-5C51AE4182EE}" xr6:coauthVersionLast="47" xr6:coauthVersionMax="47" xr10:uidLastSave="{1557F5DF-9AEC-415F-B9DC-EC70C3DEE707}"/>
  <bookViews>
    <workbookView xWindow="25490" yWindow="-110" windowWidth="19420" windowHeight="10300" xr2:uid="{43091601-7AAA-4D5A-B6FA-6BCCF38DEE46}"/>
  </bookViews>
  <sheets>
    <sheet name="Depreciation Shedules" sheetId="1" r:id="rId1"/>
  </sheets>
  <externalReferences>
    <externalReference r:id="rId2"/>
  </externalReferences>
  <definedNames>
    <definedName name="BAL">[1]Shares!$B$1:$B$2</definedName>
    <definedName name="INP">[1]Shares!$B$5:$AF$846</definedName>
    <definedName name="_xlnm.Print_Area" localSheetId="0">'Depreciation Shedules'!#REF!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" i="1" l="1"/>
  <c r="W12" i="1"/>
  <c r="W11" i="1"/>
  <c r="W10" i="1"/>
  <c r="W9" i="1"/>
  <c r="W8" i="1"/>
  <c r="W7" i="1"/>
  <c r="W6" i="1"/>
  <c r="W14" i="1" s="1"/>
  <c r="V13" i="1"/>
  <c r="V12" i="1"/>
  <c r="V11" i="1"/>
  <c r="V10" i="1"/>
  <c r="V9" i="1"/>
  <c r="V8" i="1"/>
  <c r="V7" i="1"/>
  <c r="V6" i="1"/>
  <c r="V14" i="1" s="1"/>
  <c r="C14" i="1"/>
  <c r="B14" i="1"/>
  <c r="S13" i="1"/>
  <c r="T13" i="1" s="1"/>
  <c r="K12" i="1"/>
  <c r="K11" i="1"/>
  <c r="M11" i="1" s="1"/>
  <c r="P10" i="1"/>
  <c r="Q10" i="1" s="1"/>
  <c r="J10" i="1"/>
  <c r="K10" i="1" s="1"/>
  <c r="M10" i="1" s="1"/>
  <c r="K9" i="1"/>
  <c r="K8" i="1"/>
  <c r="K7" i="1"/>
  <c r="P6" i="1"/>
  <c r="J6" i="1"/>
  <c r="K6" i="1" s="1"/>
  <c r="K14" i="1" l="1"/>
  <c r="M6" i="1"/>
  <c r="S10" i="1"/>
  <c r="T10" i="1" s="1"/>
  <c r="N11" i="1"/>
  <c r="J14" i="1"/>
  <c r="M9" i="1"/>
  <c r="N9" i="1" s="1"/>
  <c r="Q6" i="1"/>
  <c r="M7" i="1"/>
  <c r="N7" i="1" s="1"/>
  <c r="M8" i="1"/>
  <c r="N8" i="1" s="1"/>
  <c r="M12" i="1"/>
  <c r="N12" i="1" s="1"/>
  <c r="P12" i="1" l="1"/>
  <c r="Q12" i="1" s="1"/>
  <c r="P8" i="1"/>
  <c r="Q8" i="1" s="1"/>
  <c r="P7" i="1"/>
  <c r="Q7" i="1" s="1"/>
  <c r="N14" i="1"/>
  <c r="P9" i="1"/>
  <c r="Q9" i="1" s="1"/>
  <c r="P11" i="1"/>
  <c r="Q11" i="1" s="1"/>
  <c r="M14" i="1"/>
  <c r="S6" i="1"/>
  <c r="T6" i="1" s="1"/>
  <c r="S11" i="1" l="1"/>
  <c r="T11" i="1" s="1"/>
  <c r="S9" i="1"/>
  <c r="T9" i="1" s="1"/>
  <c r="S8" i="1"/>
  <c r="T8" i="1" s="1"/>
  <c r="S7" i="1"/>
  <c r="T7" i="1" s="1"/>
  <c r="Q14" i="1"/>
  <c r="S12" i="1"/>
  <c r="T12" i="1" s="1"/>
  <c r="P14" i="1"/>
  <c r="S14" i="1" l="1"/>
  <c r="T14" i="1"/>
</calcChain>
</file>

<file path=xl/sharedStrings.xml><?xml version="1.0" encoding="utf-8"?>
<sst xmlns="http://schemas.openxmlformats.org/spreadsheetml/2006/main" count="38" uniqueCount="24">
  <si>
    <t>Depreciation</t>
  </si>
  <si>
    <t>Disposal</t>
  </si>
  <si>
    <t>Additions</t>
  </si>
  <si>
    <t>15 Collins St</t>
  </si>
  <si>
    <t>Original Cost</t>
  </si>
  <si>
    <t>WDV 30/6/15</t>
  </si>
  <si>
    <t>Date</t>
  </si>
  <si>
    <t>Proceeds</t>
  </si>
  <si>
    <t>Accumulated Depreciation</t>
  </si>
  <si>
    <t>Cost</t>
  </si>
  <si>
    <t>Rate</t>
  </si>
  <si>
    <t>Amount</t>
  </si>
  <si>
    <t>Floor Coverings, Light Fittings &amp; Chattels</t>
  </si>
  <si>
    <t>Air Conditioning</t>
  </si>
  <si>
    <t>Venetian Blinds</t>
  </si>
  <si>
    <t>Foyer Refurbishment</t>
  </si>
  <si>
    <t>Carpet</t>
  </si>
  <si>
    <t>Curtains</t>
  </si>
  <si>
    <t>WDV 30/6/16</t>
  </si>
  <si>
    <t>WDV 30/6/19</t>
  </si>
  <si>
    <t>WDV 30/6/20</t>
  </si>
  <si>
    <t>Roof project</t>
  </si>
  <si>
    <t>WDV 30/6/21</t>
  </si>
  <si>
    <t>WDV 30/6/22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</si>
</sst>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2" applyFont="1"/>
    <xf numFmtId="164" fontId="0" fillId="0" borderId="0" xfId="1" applyNumberFormat="1" applyFont="1"/>
    <xf numFmtId="164" fontId="2" fillId="0" borderId="0" xfId="1" applyNumberFormat="1" applyFont="1"/>
    <xf numFmtId="0" fontId="3" fillId="0" borderId="0" xfId="0" applyFont="1"/>
    <xf numFmtId="9" fontId="2" fillId="0" borderId="0" xfId="2" applyFont="1"/>
    <xf numFmtId="164" fontId="2" fillId="0" borderId="0" xfId="0" applyNumberFormat="1" applyFont="1"/>
    <xf numFmtId="0" fontId="2" fillId="0" borderId="0" xfId="0" applyFont="1"/>
    <xf numFmtId="10" fontId="2" fillId="0" borderId="0" xfId="2" applyNumberFormat="1" applyFont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" fillId="0" borderId="0" xfId="1" applyNumberFormat="1" applyFont="1"/>
    <xf numFmtId="0" fontId="4" fillId="0" borderId="0" xfId="0" applyFont="1"/>
    <xf numFmtId="9" fontId="1" fillId="0" borderId="0" xfId="2" applyFont="1"/>
    <xf numFmtId="164" fontId="1" fillId="0" borderId="0" xfId="0" applyNumberFormat="1" applyFont="1"/>
    <xf numFmtId="0" fontId="0" fillId="2" borderId="0" xfId="0" applyFill="1" applyAlignment="1">
      <alignment horizontal="center" wrapText="1"/>
    </xf>
    <xf numFmtId="0" fontId="0" fillId="2" borderId="0" xfId="0" applyFill="1"/>
    <xf numFmtId="164" fontId="2" fillId="2" borderId="0" xfId="0" applyNumberFormat="1" applyFont="1" applyFill="1"/>
    <xf numFmtId="0" fontId="2" fillId="3" borderId="0" xfId="0" applyFont="1" applyFill="1" applyAlignment="1">
      <alignment horizontal="center" wrapText="1"/>
    </xf>
    <xf numFmtId="0" fontId="0" fillId="3" borderId="0" xfId="0" applyFill="1"/>
    <xf numFmtId="164" fontId="2" fillId="3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MCH4001%20-%20TM%20Chong%20Pty%20Ltd%20SMSF\2016\Acc15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iation Shedules"/>
      <sheetName val="Trail Balance"/>
      <sheetName val="Shares"/>
      <sheetName val="Payments"/>
      <sheetName val="Receipts"/>
      <sheetName val="Tax planning"/>
      <sheetName val="Members' Balance"/>
      <sheetName val="Historical Performance"/>
      <sheetName val="Graph"/>
      <sheetName val="Rental Adjustment"/>
      <sheetName val="Assessment"/>
      <sheetName val="CommSec"/>
      <sheetName val="BAS"/>
      <sheetName val="Pension Adjusment"/>
      <sheetName val="Minimum Pension Payment"/>
      <sheetName val="Lifetime non concessional"/>
    </sheetNames>
    <sheetDataSet>
      <sheetData sheetId="0"/>
      <sheetData sheetId="1"/>
      <sheetData sheetId="2">
        <row r="1">
          <cell r="B1" t="str">
            <v>SHARES</v>
          </cell>
        </row>
        <row r="2">
          <cell r="B2" t="str">
            <v xml:space="preserve">   BALANCE</v>
          </cell>
        </row>
        <row r="5">
          <cell r="B5" t="str">
            <v>SHARES</v>
          </cell>
          <cell r="H5" t="str">
            <v>OMV</v>
          </cell>
          <cell r="I5" t="str">
            <v>OOC</v>
          </cell>
          <cell r="L5" t="str">
            <v>PCOST</v>
          </cell>
          <cell r="O5" t="str">
            <v>SVALUE</v>
          </cell>
          <cell r="P5" t="str">
            <v>SCOST</v>
          </cell>
          <cell r="Q5" t="str">
            <v>P&amp;L</v>
          </cell>
          <cell r="R5" t="str">
            <v>OCOST</v>
          </cell>
          <cell r="U5" t="str">
            <v>CMV</v>
          </cell>
          <cell r="V5" t="str">
            <v>C/MVALUE</v>
          </cell>
          <cell r="W5" t="str">
            <v>OCOST94</v>
          </cell>
          <cell r="X5" t="str">
            <v>TAX ORIGINAL COST</v>
          </cell>
          <cell r="Y5" t="str">
            <v>SELECTED COST</v>
          </cell>
          <cell r="Z5" t="str">
            <v>TAX SALE VALUE</v>
          </cell>
          <cell r="AA5" t="str">
            <v>TAXABLE GAIN</v>
          </cell>
          <cell r="AC5" t="str">
            <v>ORIGINAL COST ON BALANCE</v>
          </cell>
          <cell r="AD5" t="str">
            <v>SELECTED COST ON BALANCE</v>
          </cell>
          <cell r="AE5" t="str">
            <v>VALUE AS AT 30 JUN 04</v>
          </cell>
          <cell r="AF5" t="str">
            <v>TAXABLE GAIN(LOSS) ON BALANCE</v>
          </cell>
        </row>
        <row r="9">
          <cell r="B9">
            <v>42551</v>
          </cell>
        </row>
        <row r="10">
          <cell r="B10">
            <v>0.41678240740740741</v>
          </cell>
        </row>
        <row r="11">
          <cell r="F11" t="str">
            <v>BALANCE 30 JUNE 2015</v>
          </cell>
          <cell r="J11" t="str">
            <v>ADDITIONS DURING THE PERIOD</v>
          </cell>
          <cell r="N11" t="str">
            <v>SALES DURING THE PERIOD</v>
          </cell>
          <cell r="S11" t="str">
            <v xml:space="preserve"> BALANCE 30 JUNE 2016</v>
          </cell>
          <cell r="W11" t="str">
            <v>ORIGINAL COST</v>
          </cell>
          <cell r="X11" t="str">
            <v>TAXABLE PROFIT &amp; LOSS CALCULATIONS ON SALES</v>
          </cell>
          <cell r="AB11" t="str">
            <v>TAXABLE PROFIT &amp; LOSS CALCULATIONS ON BALANCE</v>
          </cell>
        </row>
        <row r="13">
          <cell r="G13" t="str">
            <v xml:space="preserve"> </v>
          </cell>
          <cell r="K13" t="str">
            <v xml:space="preserve"> </v>
          </cell>
          <cell r="P13" t="str">
            <v>COST OR VALUE AT</v>
          </cell>
          <cell r="T13" t="str">
            <v xml:space="preserve"> </v>
          </cell>
          <cell r="V13" t="str">
            <v>COST OR VALUE AT</v>
          </cell>
          <cell r="AE13" t="str">
            <v>VALUE AT</v>
          </cell>
        </row>
        <row r="14">
          <cell r="B14" t="str">
            <v>NAME OF SECURITY</v>
          </cell>
          <cell r="C14" t="str">
            <v>DATE</v>
          </cell>
          <cell r="D14" t="str">
            <v>BROKER</v>
          </cell>
          <cell r="E14" t="str">
            <v>REF NO</v>
          </cell>
          <cell r="F14" t="str">
            <v>UNITS</v>
          </cell>
          <cell r="G14" t="str">
            <v>PRICE</v>
          </cell>
          <cell r="H14" t="str">
            <v>MARKET VALUE</v>
          </cell>
          <cell r="I14" t="str">
            <v>ORIGINAL COST</v>
          </cell>
          <cell r="J14" t="str">
            <v>UNITS</v>
          </cell>
          <cell r="K14" t="str">
            <v>PRICE</v>
          </cell>
          <cell r="L14" t="str">
            <v>COST</v>
          </cell>
          <cell r="M14" t="str">
            <v>EFFECTIVE PRICE</v>
          </cell>
          <cell r="N14" t="str">
            <v>UNITS</v>
          </cell>
          <cell r="O14" t="str">
            <v>SALES VALUE</v>
          </cell>
          <cell r="P14">
            <v>42185</v>
          </cell>
          <cell r="Q14" t="str">
            <v>GAIN (LOSS)</v>
          </cell>
          <cell r="R14" t="str">
            <v>ORIGINAL COST</v>
          </cell>
          <cell r="S14" t="str">
            <v>UNITS</v>
          </cell>
          <cell r="T14" t="str">
            <v>PRICE</v>
          </cell>
          <cell r="U14" t="str">
            <v>MARKET VALUE</v>
          </cell>
          <cell r="V14">
            <v>42185</v>
          </cell>
          <cell r="X14" t="str">
            <v>ORIGINAL COST</v>
          </cell>
          <cell r="Y14" t="str">
            <v>SELECTED COST</v>
          </cell>
          <cell r="Z14" t="str">
            <v>SALES VALUE</v>
          </cell>
          <cell r="AA14" t="str">
            <v>TAXABLE GAIN (LOSS)</v>
          </cell>
          <cell r="AB14" t="str">
            <v>UNITS</v>
          </cell>
          <cell r="AC14" t="str">
            <v>ORIGINAL COST</v>
          </cell>
          <cell r="AD14" t="str">
            <v>SELECTED COST</v>
          </cell>
          <cell r="AE14">
            <v>42551</v>
          </cell>
          <cell r="AF14" t="str">
            <v>TAXABLE GAIN (LOSS)</v>
          </cell>
        </row>
        <row r="18">
          <cell r="B18" t="str">
            <v xml:space="preserve">Aeris Resources (AIS) STRAITS RESOURCES LTD </v>
          </cell>
        </row>
        <row r="19">
          <cell r="C19">
            <v>41107</v>
          </cell>
          <cell r="D19" t="str">
            <v>CommSec</v>
          </cell>
          <cell r="E19">
            <v>55637169</v>
          </cell>
          <cell r="F19">
            <v>17500</v>
          </cell>
          <cell r="H19">
            <v>210</v>
          </cell>
          <cell r="I19">
            <v>5106.8999999999996</v>
          </cell>
          <cell r="AB19">
            <v>1750</v>
          </cell>
          <cell r="AC19">
            <v>5106.8999999999996</v>
          </cell>
          <cell r="AD19">
            <v>5106.8999999999996</v>
          </cell>
          <cell r="AE19">
            <v>47.25</v>
          </cell>
          <cell r="AF19">
            <v>-5059.6499999999996</v>
          </cell>
        </row>
        <row r="20">
          <cell r="C20">
            <v>41113</v>
          </cell>
          <cell r="D20" t="str">
            <v>CommSec</v>
          </cell>
          <cell r="E20">
            <v>64321139</v>
          </cell>
          <cell r="F20">
            <v>20000</v>
          </cell>
          <cell r="H20">
            <v>240</v>
          </cell>
          <cell r="I20">
            <v>5031.8999999999996</v>
          </cell>
          <cell r="AB20">
            <v>2000</v>
          </cell>
          <cell r="AC20">
            <v>5031.8999999999996</v>
          </cell>
          <cell r="AD20">
            <v>5031.8999999999996</v>
          </cell>
          <cell r="AE20">
            <v>54</v>
          </cell>
          <cell r="AF20">
            <v>-4977.8999999999996</v>
          </cell>
        </row>
        <row r="21">
          <cell r="C21">
            <v>42368</v>
          </cell>
          <cell r="D21" t="str">
            <v>Consolidation 10 for 1</v>
          </cell>
          <cell r="F21">
            <v>-33750</v>
          </cell>
        </row>
        <row r="23">
          <cell r="B23" t="str">
            <v xml:space="preserve">   BALANCE</v>
          </cell>
          <cell r="F23">
            <v>3750</v>
          </cell>
          <cell r="H23">
            <v>450</v>
          </cell>
          <cell r="I23">
            <v>10138.799999999999</v>
          </cell>
          <cell r="J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3750</v>
          </cell>
          <cell r="U23">
            <v>101.25</v>
          </cell>
          <cell r="V23">
            <v>450</v>
          </cell>
          <cell r="W23">
            <v>10138.799999999999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3750</v>
          </cell>
          <cell r="AC23">
            <v>10138.799999999999</v>
          </cell>
          <cell r="AD23">
            <v>10138.799999999999</v>
          </cell>
          <cell r="AE23">
            <v>101.25</v>
          </cell>
          <cell r="AF23">
            <v>-10037.549999999999</v>
          </cell>
        </row>
        <row r="24">
          <cell r="F24">
            <v>0</v>
          </cell>
        </row>
        <row r="25">
          <cell r="B25" t="str">
            <v>AJ LUCAS GROUP LTD (AJL)</v>
          </cell>
        </row>
        <row r="26">
          <cell r="C26">
            <v>40668</v>
          </cell>
          <cell r="D26" t="str">
            <v>CommSec</v>
          </cell>
          <cell r="E26">
            <v>50403466</v>
          </cell>
          <cell r="F26">
            <v>1100</v>
          </cell>
          <cell r="H26">
            <v>429</v>
          </cell>
          <cell r="I26">
            <v>1715.8799999999997</v>
          </cell>
          <cell r="AB26">
            <v>1100</v>
          </cell>
          <cell r="AC26">
            <v>1715.8799999999997</v>
          </cell>
          <cell r="AD26">
            <v>1715.8799999999997</v>
          </cell>
          <cell r="AE26">
            <v>198</v>
          </cell>
          <cell r="AF26">
            <v>-1517.8799999999997</v>
          </cell>
        </row>
        <row r="27">
          <cell r="C27">
            <v>41124</v>
          </cell>
          <cell r="D27" t="str">
            <v>CommSec</v>
          </cell>
          <cell r="E27">
            <v>54898107</v>
          </cell>
          <cell r="F27">
            <v>3969</v>
          </cell>
          <cell r="H27">
            <v>1547.91</v>
          </cell>
          <cell r="I27">
            <v>4159.66</v>
          </cell>
          <cell r="AB27">
            <v>3969</v>
          </cell>
          <cell r="AC27">
            <v>4159.66</v>
          </cell>
          <cell r="AD27">
            <v>4159.66</v>
          </cell>
          <cell r="AE27">
            <v>714.42</v>
          </cell>
          <cell r="AF27">
            <v>-3445.24</v>
          </cell>
        </row>
        <row r="28">
          <cell r="C28">
            <v>41033</v>
          </cell>
          <cell r="D28" t="str">
            <v>CommSec</v>
          </cell>
          <cell r="E28">
            <v>54903546</v>
          </cell>
          <cell r="F28">
            <v>1031</v>
          </cell>
          <cell r="H28">
            <v>402.09000000000003</v>
          </cell>
          <cell r="I28">
            <v>1072.24</v>
          </cell>
          <cell r="AB28">
            <v>1031</v>
          </cell>
          <cell r="AC28">
            <v>1072.24</v>
          </cell>
          <cell r="AD28">
            <v>1072.24</v>
          </cell>
          <cell r="AE28">
            <v>185.57999999999998</v>
          </cell>
          <cell r="AF28">
            <v>-886.66000000000008</v>
          </cell>
        </row>
        <row r="29">
          <cell r="C29">
            <v>41347</v>
          </cell>
          <cell r="D29" t="str">
            <v>CommSec</v>
          </cell>
          <cell r="E29">
            <v>58220607</v>
          </cell>
          <cell r="F29">
            <v>3693</v>
          </cell>
          <cell r="H29">
            <v>1440.27</v>
          </cell>
          <cell r="I29">
            <v>5458.66</v>
          </cell>
          <cell r="AB29">
            <v>3693</v>
          </cell>
          <cell r="AC29">
            <v>5458.66</v>
          </cell>
          <cell r="AD29">
            <v>5458.66</v>
          </cell>
          <cell r="AE29">
            <v>664.74</v>
          </cell>
          <cell r="AF29">
            <v>-4793.92</v>
          </cell>
        </row>
        <row r="30">
          <cell r="C30">
            <v>41586</v>
          </cell>
          <cell r="D30" t="str">
            <v>CommSec</v>
          </cell>
          <cell r="E30">
            <v>60914692</v>
          </cell>
          <cell r="F30">
            <v>5000</v>
          </cell>
          <cell r="H30">
            <v>1950</v>
          </cell>
          <cell r="I30">
            <v>4854.95</v>
          </cell>
          <cell r="AB30">
            <v>5000</v>
          </cell>
          <cell r="AC30">
            <v>4854.95</v>
          </cell>
          <cell r="AD30">
            <v>4854.95</v>
          </cell>
          <cell r="AE30">
            <v>900</v>
          </cell>
          <cell r="AF30">
            <v>-3954.95</v>
          </cell>
        </row>
        <row r="31">
          <cell r="C31">
            <v>41696</v>
          </cell>
          <cell r="D31" t="str">
            <v>CommSec</v>
          </cell>
          <cell r="E31">
            <v>62057125</v>
          </cell>
          <cell r="F31">
            <v>5155</v>
          </cell>
          <cell r="H31">
            <v>2010.45</v>
          </cell>
          <cell r="I31">
            <v>5027.58</v>
          </cell>
          <cell r="AB31">
            <v>5155</v>
          </cell>
          <cell r="AC31">
            <v>5027.58</v>
          </cell>
          <cell r="AD31">
            <v>5027.58</v>
          </cell>
          <cell r="AE31">
            <v>927.9</v>
          </cell>
          <cell r="AF31">
            <v>-4099.68</v>
          </cell>
        </row>
        <row r="32">
          <cell r="C32">
            <v>41723</v>
          </cell>
          <cell r="D32" t="str">
            <v>CommSec</v>
          </cell>
          <cell r="E32">
            <v>62319903</v>
          </cell>
          <cell r="F32">
            <v>5435</v>
          </cell>
          <cell r="H32">
            <v>2119.65</v>
          </cell>
          <cell r="I32">
            <v>5027.43</v>
          </cell>
          <cell r="AB32">
            <v>5435</v>
          </cell>
          <cell r="AC32">
            <v>5027.43</v>
          </cell>
          <cell r="AD32">
            <v>5027.43</v>
          </cell>
          <cell r="AE32">
            <v>978.3</v>
          </cell>
          <cell r="AF32">
            <v>-4049.13</v>
          </cell>
        </row>
        <row r="33">
          <cell r="C33">
            <v>41726</v>
          </cell>
          <cell r="D33" t="str">
            <v>CommSec</v>
          </cell>
          <cell r="E33">
            <v>62367075</v>
          </cell>
          <cell r="F33">
            <v>6250</v>
          </cell>
          <cell r="H33">
            <v>2437.5</v>
          </cell>
          <cell r="I33">
            <v>5089.7299999999996</v>
          </cell>
          <cell r="AB33">
            <v>6250</v>
          </cell>
          <cell r="AC33">
            <v>5089.7299999999996</v>
          </cell>
          <cell r="AD33">
            <v>5089.7299999999996</v>
          </cell>
          <cell r="AE33">
            <v>1125</v>
          </cell>
          <cell r="AF33">
            <v>-3964.7299999999996</v>
          </cell>
        </row>
        <row r="35">
          <cell r="B35" t="str">
            <v xml:space="preserve">   BALANCE</v>
          </cell>
          <cell r="F35">
            <v>31633</v>
          </cell>
          <cell r="G35">
            <v>0.39</v>
          </cell>
          <cell r="H35">
            <v>12336.87</v>
          </cell>
          <cell r="I35">
            <v>32406.13</v>
          </cell>
          <cell r="J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31633</v>
          </cell>
          <cell r="U35">
            <v>5693.94</v>
          </cell>
          <cell r="V35">
            <v>12336.87</v>
          </cell>
          <cell r="W35">
            <v>32406.13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31633</v>
          </cell>
          <cell r="AC35">
            <v>32406.13</v>
          </cell>
          <cell r="AD35">
            <v>32406.13</v>
          </cell>
          <cell r="AE35">
            <v>5693.94</v>
          </cell>
          <cell r="AF35">
            <v>-26712.19</v>
          </cell>
        </row>
        <row r="37">
          <cell r="B37" t="str">
            <v>AMP</v>
          </cell>
        </row>
        <row r="38">
          <cell r="C38">
            <v>37749</v>
          </cell>
          <cell r="D38" t="str">
            <v>Land Kirwan Tong</v>
          </cell>
          <cell r="F38">
            <v>1800</v>
          </cell>
          <cell r="H38">
            <v>10836</v>
          </cell>
          <cell r="I38">
            <v>4922.96</v>
          </cell>
          <cell r="AB38">
            <v>1800</v>
          </cell>
          <cell r="AC38">
            <v>4922.96</v>
          </cell>
          <cell r="AD38">
            <v>4922.96</v>
          </cell>
          <cell r="AE38">
            <v>9288</v>
          </cell>
          <cell r="AF38">
            <v>4365.04</v>
          </cell>
        </row>
        <row r="39">
          <cell r="D39" t="str">
            <v>rights issue</v>
          </cell>
          <cell r="F39">
            <v>358</v>
          </cell>
          <cell r="H39">
            <v>2155.16</v>
          </cell>
          <cell r="I39">
            <v>956.4</v>
          </cell>
          <cell r="AB39">
            <v>358</v>
          </cell>
          <cell r="AC39">
            <v>956.4</v>
          </cell>
          <cell r="AD39">
            <v>956.4</v>
          </cell>
          <cell r="AE39">
            <v>1847.28</v>
          </cell>
          <cell r="AF39">
            <v>890.88</v>
          </cell>
        </row>
        <row r="40">
          <cell r="C40">
            <v>39786</v>
          </cell>
          <cell r="D40" t="str">
            <v>SPP</v>
          </cell>
          <cell r="F40">
            <v>968</v>
          </cell>
          <cell r="H40">
            <v>5827.36</v>
          </cell>
          <cell r="I40">
            <v>5000</v>
          </cell>
          <cell r="AB40">
            <v>968</v>
          </cell>
          <cell r="AC40">
            <v>5000</v>
          </cell>
          <cell r="AD40">
            <v>5000</v>
          </cell>
          <cell r="AE40">
            <v>4994.88</v>
          </cell>
          <cell r="AF40">
            <v>-5.1199999999998909</v>
          </cell>
        </row>
        <row r="41">
          <cell r="C41">
            <v>40641</v>
          </cell>
          <cell r="D41" t="str">
            <v>DRP</v>
          </cell>
          <cell r="F41">
            <v>87</v>
          </cell>
          <cell r="H41">
            <v>523.74</v>
          </cell>
          <cell r="I41">
            <v>464.58</v>
          </cell>
          <cell r="AB41">
            <v>87</v>
          </cell>
          <cell r="AC41">
            <v>464.58</v>
          </cell>
          <cell r="AD41">
            <v>464.58</v>
          </cell>
          <cell r="AE41">
            <v>448.92</v>
          </cell>
          <cell r="AF41">
            <v>-15.659999999999968</v>
          </cell>
        </row>
        <row r="42">
          <cell r="C42">
            <v>40830</v>
          </cell>
          <cell r="D42" t="str">
            <v>DRP</v>
          </cell>
          <cell r="F42">
            <v>124</v>
          </cell>
          <cell r="H42">
            <v>746.4799999999999</v>
          </cell>
          <cell r="I42">
            <v>484.84</v>
          </cell>
          <cell r="AB42">
            <v>124</v>
          </cell>
          <cell r="AC42">
            <v>484.84</v>
          </cell>
          <cell r="AD42">
            <v>484.84</v>
          </cell>
          <cell r="AE42">
            <v>639.84</v>
          </cell>
          <cell r="AF42">
            <v>155.00000000000006</v>
          </cell>
        </row>
        <row r="43">
          <cell r="C43">
            <v>41004</v>
          </cell>
          <cell r="D43" t="str">
            <v>DRP</v>
          </cell>
          <cell r="F43">
            <v>118</v>
          </cell>
          <cell r="H43">
            <v>710.3599999999999</v>
          </cell>
          <cell r="I43">
            <v>464.92</v>
          </cell>
          <cell r="AB43">
            <v>118</v>
          </cell>
          <cell r="AC43">
            <v>464.92</v>
          </cell>
          <cell r="AD43">
            <v>464.92</v>
          </cell>
          <cell r="AE43">
            <v>608.88</v>
          </cell>
          <cell r="AF43">
            <v>143.95999999999998</v>
          </cell>
        </row>
        <row r="44">
          <cell r="C44">
            <v>41194</v>
          </cell>
          <cell r="D44" t="str">
            <v>DRP</v>
          </cell>
          <cell r="F44">
            <v>100</v>
          </cell>
          <cell r="H44">
            <v>602</v>
          </cell>
          <cell r="I44">
            <v>435</v>
          </cell>
          <cell r="AB44">
            <v>100</v>
          </cell>
          <cell r="AC44">
            <v>435</v>
          </cell>
          <cell r="AD44">
            <v>435</v>
          </cell>
          <cell r="AE44">
            <v>516</v>
          </cell>
          <cell r="AF44">
            <v>81</v>
          </cell>
        </row>
        <row r="45">
          <cell r="C45">
            <v>41375</v>
          </cell>
          <cell r="D45" t="str">
            <v>DRP</v>
          </cell>
          <cell r="F45">
            <v>83</v>
          </cell>
          <cell r="H45">
            <v>499.65999999999997</v>
          </cell>
          <cell r="I45">
            <v>444.05</v>
          </cell>
          <cell r="AB45">
            <v>83</v>
          </cell>
          <cell r="AC45">
            <v>444.05</v>
          </cell>
          <cell r="AD45">
            <v>444.05</v>
          </cell>
          <cell r="AE45">
            <v>428.28000000000003</v>
          </cell>
          <cell r="AF45">
            <v>-15.769999999999982</v>
          </cell>
        </row>
        <row r="46">
          <cell r="C46">
            <v>41558</v>
          </cell>
          <cell r="D46" t="str">
            <v>DRP</v>
          </cell>
          <cell r="F46">
            <v>90</v>
          </cell>
          <cell r="H46">
            <v>541.79999999999995</v>
          </cell>
          <cell r="I46">
            <v>418.5</v>
          </cell>
          <cell r="AB46">
            <v>90</v>
          </cell>
          <cell r="AC46">
            <v>418.5</v>
          </cell>
          <cell r="AD46">
            <v>418.5</v>
          </cell>
          <cell r="AE46">
            <v>464.40000000000003</v>
          </cell>
          <cell r="AF46">
            <v>45.900000000000034</v>
          </cell>
        </row>
        <row r="47">
          <cell r="C47">
            <v>41739</v>
          </cell>
          <cell r="D47" t="str">
            <v>DRP</v>
          </cell>
          <cell r="F47">
            <v>86</v>
          </cell>
          <cell r="H47">
            <v>517.71999999999991</v>
          </cell>
          <cell r="I47">
            <v>426.56</v>
          </cell>
          <cell r="AB47">
            <v>86</v>
          </cell>
          <cell r="AC47">
            <v>426.56</v>
          </cell>
          <cell r="AD47">
            <v>426.56</v>
          </cell>
          <cell r="AE47">
            <v>443.76</v>
          </cell>
          <cell r="AF47">
            <v>17.199999999999989</v>
          </cell>
        </row>
        <row r="48">
          <cell r="C48">
            <v>41922</v>
          </cell>
          <cell r="D48" t="str">
            <v>DRP</v>
          </cell>
          <cell r="F48">
            <v>86</v>
          </cell>
          <cell r="H48">
            <v>517.71999999999991</v>
          </cell>
          <cell r="I48">
            <v>479.02</v>
          </cell>
          <cell r="AB48">
            <v>86</v>
          </cell>
          <cell r="AC48">
            <v>479.02</v>
          </cell>
          <cell r="AD48">
            <v>479.02</v>
          </cell>
          <cell r="AE48">
            <v>443.76</v>
          </cell>
          <cell r="AF48">
            <v>-35.259999999999991</v>
          </cell>
        </row>
        <row r="49">
          <cell r="C49">
            <v>41885</v>
          </cell>
          <cell r="D49" t="str">
            <v>CommSec</v>
          </cell>
          <cell r="E49">
            <v>64068357</v>
          </cell>
          <cell r="F49">
            <v>1725</v>
          </cell>
          <cell r="H49">
            <v>10384.5</v>
          </cell>
          <cell r="I49">
            <v>9859.73</v>
          </cell>
          <cell r="AB49">
            <v>1725</v>
          </cell>
          <cell r="AC49">
            <v>9859.73</v>
          </cell>
          <cell r="AD49">
            <v>9859.73</v>
          </cell>
          <cell r="AE49">
            <v>8901</v>
          </cell>
          <cell r="AF49">
            <v>-958.72999999999956</v>
          </cell>
        </row>
        <row r="50">
          <cell r="C50">
            <v>41925</v>
          </cell>
          <cell r="D50" t="str">
            <v>CommSec</v>
          </cell>
          <cell r="E50">
            <v>64477213</v>
          </cell>
          <cell r="F50">
            <v>940</v>
          </cell>
          <cell r="H50">
            <v>5658.7999999999993</v>
          </cell>
          <cell r="I50">
            <v>5018.63</v>
          </cell>
          <cell r="AB50">
            <v>940</v>
          </cell>
          <cell r="AC50">
            <v>5018.63</v>
          </cell>
          <cell r="AD50">
            <v>5018.63</v>
          </cell>
          <cell r="AE50">
            <v>4850.4000000000005</v>
          </cell>
          <cell r="AF50">
            <v>-168.22999999999956</v>
          </cell>
        </row>
        <row r="51">
          <cell r="C51">
            <v>42104</v>
          </cell>
          <cell r="D51" t="str">
            <v>DRP</v>
          </cell>
          <cell r="F51">
            <v>80</v>
          </cell>
          <cell r="H51">
            <v>481.59999999999997</v>
          </cell>
          <cell r="I51">
            <v>525.6</v>
          </cell>
          <cell r="AB51">
            <v>80</v>
          </cell>
          <cell r="AC51">
            <v>525.6</v>
          </cell>
          <cell r="AD51">
            <v>525.6</v>
          </cell>
          <cell r="AE51">
            <v>412.8</v>
          </cell>
          <cell r="AF51">
            <v>-112.80000000000001</v>
          </cell>
        </row>
        <row r="52">
          <cell r="C52">
            <v>42286</v>
          </cell>
          <cell r="D52" t="str">
            <v>DRP</v>
          </cell>
          <cell r="E52" t="str">
            <v>X0036532297</v>
          </cell>
          <cell r="J52">
            <v>64</v>
          </cell>
          <cell r="L52">
            <v>368</v>
          </cell>
          <cell r="AB52">
            <v>64</v>
          </cell>
          <cell r="AC52">
            <v>368</v>
          </cell>
          <cell r="AD52">
            <v>368</v>
          </cell>
          <cell r="AE52">
            <v>330.24</v>
          </cell>
          <cell r="AF52">
            <v>-37.759999999999991</v>
          </cell>
        </row>
        <row r="53">
          <cell r="C53">
            <v>42286</v>
          </cell>
          <cell r="D53" t="str">
            <v>DRP</v>
          </cell>
          <cell r="E53" t="str">
            <v>X0004595751</v>
          </cell>
          <cell r="J53">
            <v>97</v>
          </cell>
          <cell r="L53">
            <v>557.75</v>
          </cell>
          <cell r="AB53">
            <v>97</v>
          </cell>
          <cell r="AC53">
            <v>557.75</v>
          </cell>
          <cell r="AD53">
            <v>557.75</v>
          </cell>
          <cell r="AE53">
            <v>500.52000000000004</v>
          </cell>
          <cell r="AF53">
            <v>-57.229999999999961</v>
          </cell>
        </row>
        <row r="54">
          <cell r="C54">
            <v>42468</v>
          </cell>
          <cell r="D54" t="str">
            <v>DRP</v>
          </cell>
          <cell r="E54" t="str">
            <v>X0004595751</v>
          </cell>
          <cell r="J54">
            <v>100</v>
          </cell>
          <cell r="L54">
            <v>569</v>
          </cell>
          <cell r="AB54">
            <v>100</v>
          </cell>
          <cell r="AC54">
            <v>569</v>
          </cell>
          <cell r="AD54">
            <v>569</v>
          </cell>
          <cell r="AE54">
            <v>516</v>
          </cell>
          <cell r="AF54">
            <v>-53</v>
          </cell>
        </row>
        <row r="55">
          <cell r="C55">
            <v>42468</v>
          </cell>
          <cell r="D55" t="str">
            <v>DRP</v>
          </cell>
          <cell r="E55" t="str">
            <v>X0036532297</v>
          </cell>
          <cell r="J55">
            <v>68</v>
          </cell>
          <cell r="L55">
            <v>386.92</v>
          </cell>
          <cell r="AB55">
            <v>68</v>
          </cell>
          <cell r="AC55">
            <v>386.92</v>
          </cell>
          <cell r="AD55">
            <v>386.92</v>
          </cell>
          <cell r="AE55">
            <v>350.88</v>
          </cell>
          <cell r="AF55">
            <v>-36.04000000000002</v>
          </cell>
        </row>
        <row r="57">
          <cell r="B57" t="str">
            <v xml:space="preserve">   BALANCE</v>
          </cell>
          <cell r="F57">
            <v>6645</v>
          </cell>
          <cell r="H57">
            <v>40002.9</v>
          </cell>
          <cell r="I57">
            <v>29900.789999999997</v>
          </cell>
          <cell r="J57">
            <v>329</v>
          </cell>
          <cell r="L57">
            <v>1881.67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6974</v>
          </cell>
          <cell r="U57">
            <v>35985.839999999989</v>
          </cell>
          <cell r="V57">
            <v>41884.57</v>
          </cell>
          <cell r="W57">
            <v>31782.46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6974</v>
          </cell>
          <cell r="AC57">
            <v>31782.459999999995</v>
          </cell>
          <cell r="AD57">
            <v>31782.459999999995</v>
          </cell>
          <cell r="AE57">
            <v>35985.839999999989</v>
          </cell>
          <cell r="AF57">
            <v>4203.38</v>
          </cell>
        </row>
        <row r="59">
          <cell r="B59" t="str">
            <v>ANZ Banking Group</v>
          </cell>
        </row>
        <row r="60">
          <cell r="C60">
            <v>39500</v>
          </cell>
          <cell r="D60" t="str">
            <v>CommSec</v>
          </cell>
          <cell r="E60">
            <v>30240901</v>
          </cell>
          <cell r="F60">
            <v>93</v>
          </cell>
          <cell r="G60">
            <v>32.200000000000003</v>
          </cell>
          <cell r="H60">
            <v>2994.6000000000004</v>
          </cell>
          <cell r="I60">
            <v>2019.15</v>
          </cell>
          <cell r="AB60">
            <v>93</v>
          </cell>
          <cell r="AC60">
            <v>2019.15</v>
          </cell>
          <cell r="AD60">
            <v>2019.15</v>
          </cell>
          <cell r="AE60">
            <v>2243.1600000000003</v>
          </cell>
          <cell r="AF60">
            <v>224.01000000000022</v>
          </cell>
        </row>
        <row r="61">
          <cell r="C61">
            <v>39549</v>
          </cell>
          <cell r="D61" t="str">
            <v>CommSec</v>
          </cell>
          <cell r="F61">
            <v>486</v>
          </cell>
          <cell r="H61">
            <v>15649.2</v>
          </cell>
          <cell r="I61">
            <v>9994.9</v>
          </cell>
          <cell r="AB61">
            <v>486</v>
          </cell>
          <cell r="AC61">
            <v>9994.9</v>
          </cell>
          <cell r="AD61">
            <v>9994.9</v>
          </cell>
          <cell r="AE61">
            <v>11722.32</v>
          </cell>
          <cell r="AF61">
            <v>1727.42</v>
          </cell>
        </row>
        <row r="62">
          <cell r="C62">
            <v>39611</v>
          </cell>
          <cell r="D62" t="str">
            <v>CommSec</v>
          </cell>
          <cell r="E62">
            <v>32063749</v>
          </cell>
          <cell r="F62">
            <v>505</v>
          </cell>
          <cell r="H62">
            <v>16261.000000000002</v>
          </cell>
          <cell r="I62">
            <v>10030.9</v>
          </cell>
          <cell r="AB62">
            <v>505</v>
          </cell>
          <cell r="AC62">
            <v>10030.9</v>
          </cell>
          <cell r="AD62">
            <v>10030.9</v>
          </cell>
          <cell r="AE62">
            <v>12180.6</v>
          </cell>
          <cell r="AF62">
            <v>2149.7000000000007</v>
          </cell>
        </row>
        <row r="63">
          <cell r="C63">
            <v>39630</v>
          </cell>
          <cell r="D63" t="str">
            <v>DRP</v>
          </cell>
          <cell r="F63">
            <v>39</v>
          </cell>
          <cell r="H63">
            <v>1255.8000000000002</v>
          </cell>
          <cell r="I63">
            <v>811.98</v>
          </cell>
          <cell r="AB63">
            <v>39</v>
          </cell>
          <cell r="AC63">
            <v>811.98</v>
          </cell>
          <cell r="AD63">
            <v>811.98</v>
          </cell>
          <cell r="AE63">
            <v>940.68000000000006</v>
          </cell>
          <cell r="AF63">
            <v>128.70000000000005</v>
          </cell>
        </row>
        <row r="64">
          <cell r="C64">
            <v>39779</v>
          </cell>
          <cell r="D64" t="str">
            <v>CommSec</v>
          </cell>
          <cell r="F64">
            <v>724</v>
          </cell>
          <cell r="H64">
            <v>23312.800000000003</v>
          </cell>
          <cell r="I64">
            <v>10045.91</v>
          </cell>
          <cell r="AB64">
            <v>724</v>
          </cell>
          <cell r="AC64">
            <v>10045.91</v>
          </cell>
          <cell r="AD64">
            <v>10045.91</v>
          </cell>
          <cell r="AE64">
            <v>17462.88</v>
          </cell>
          <cell r="AF64">
            <v>7416.9700000000012</v>
          </cell>
        </row>
        <row r="65">
          <cell r="C65">
            <v>39800</v>
          </cell>
          <cell r="D65" t="str">
            <v>DRP</v>
          </cell>
          <cell r="F65">
            <v>101</v>
          </cell>
          <cell r="H65">
            <v>3252.2000000000003</v>
          </cell>
          <cell r="I65">
            <v>1371.58</v>
          </cell>
          <cell r="AB65">
            <v>101</v>
          </cell>
          <cell r="AC65">
            <v>1371.58</v>
          </cell>
          <cell r="AD65">
            <v>1371.58</v>
          </cell>
          <cell r="AE65">
            <v>2436.12</v>
          </cell>
          <cell r="AF65">
            <v>1064.54</v>
          </cell>
        </row>
        <row r="66">
          <cell r="C66">
            <v>39995</v>
          </cell>
          <cell r="D66" t="str">
            <v>SPP</v>
          </cell>
          <cell r="F66">
            <v>1042</v>
          </cell>
          <cell r="H66">
            <v>33552.400000000001</v>
          </cell>
          <cell r="I66">
            <v>15000</v>
          </cell>
          <cell r="AB66">
            <v>1042</v>
          </cell>
          <cell r="AC66">
            <v>15000</v>
          </cell>
          <cell r="AD66">
            <v>15000</v>
          </cell>
          <cell r="AE66">
            <v>25133.040000000001</v>
          </cell>
          <cell r="AF66">
            <v>10133.040000000001</v>
          </cell>
        </row>
        <row r="67">
          <cell r="D67" t="str">
            <v>DRP</v>
          </cell>
          <cell r="F67">
            <v>59</v>
          </cell>
          <cell r="H67">
            <v>1899.8000000000002</v>
          </cell>
          <cell r="I67">
            <v>894.44</v>
          </cell>
          <cell r="AB67">
            <v>59</v>
          </cell>
          <cell r="AC67">
            <v>894.44</v>
          </cell>
          <cell r="AD67">
            <v>894.44</v>
          </cell>
          <cell r="AE67">
            <v>1423.0800000000002</v>
          </cell>
          <cell r="AF67">
            <v>528.6400000000001</v>
          </cell>
        </row>
        <row r="68">
          <cell r="C68">
            <v>40165</v>
          </cell>
          <cell r="D68" t="str">
            <v>DRP</v>
          </cell>
          <cell r="F68">
            <v>78</v>
          </cell>
          <cell r="H68">
            <v>2511.6000000000004</v>
          </cell>
          <cell r="I68">
            <v>1696.5</v>
          </cell>
          <cell r="AB68">
            <v>78</v>
          </cell>
          <cell r="AC68">
            <v>1696.5</v>
          </cell>
          <cell r="AD68">
            <v>1696.5</v>
          </cell>
          <cell r="AE68">
            <v>1881.3600000000001</v>
          </cell>
          <cell r="AF68">
            <v>184.86000000000013</v>
          </cell>
        </row>
        <row r="69">
          <cell r="C69">
            <v>40360</v>
          </cell>
          <cell r="D69" t="str">
            <v>DRP</v>
          </cell>
          <cell r="F69">
            <v>76</v>
          </cell>
          <cell r="H69">
            <v>2447.2000000000003</v>
          </cell>
          <cell r="I69">
            <v>1620.32</v>
          </cell>
          <cell r="AB69">
            <v>76</v>
          </cell>
          <cell r="AC69">
            <v>1620.32</v>
          </cell>
          <cell r="AD69">
            <v>1620.32</v>
          </cell>
          <cell r="AE69">
            <v>1833.1200000000001</v>
          </cell>
          <cell r="AF69">
            <v>212.80000000000018</v>
          </cell>
        </row>
        <row r="70">
          <cell r="C70">
            <v>40529</v>
          </cell>
          <cell r="D70" t="str">
            <v>DRP</v>
          </cell>
          <cell r="F70">
            <v>105</v>
          </cell>
          <cell r="H70">
            <v>3381.0000000000005</v>
          </cell>
          <cell r="I70">
            <v>2373</v>
          </cell>
          <cell r="AB70">
            <v>105</v>
          </cell>
          <cell r="AC70">
            <v>2373</v>
          </cell>
          <cell r="AD70">
            <v>2373</v>
          </cell>
          <cell r="AE70">
            <v>2532.6</v>
          </cell>
          <cell r="AF70">
            <v>159.59999999999991</v>
          </cell>
        </row>
        <row r="71">
          <cell r="C71">
            <v>41456</v>
          </cell>
          <cell r="D71" t="str">
            <v>DRP</v>
          </cell>
          <cell r="F71">
            <v>83</v>
          </cell>
          <cell r="H71">
            <v>2672.6000000000004</v>
          </cell>
          <cell r="I71">
            <v>2403.6799999999998</v>
          </cell>
          <cell r="AB71">
            <v>83</v>
          </cell>
          <cell r="AC71">
            <v>2403.6799999999998</v>
          </cell>
          <cell r="AD71">
            <v>2403.6799999999998</v>
          </cell>
          <cell r="AE71">
            <v>2001.96</v>
          </cell>
          <cell r="AF71">
            <v>-401.7199999999998</v>
          </cell>
        </row>
        <row r="72">
          <cell r="C72">
            <v>41624</v>
          </cell>
          <cell r="D72" t="str">
            <v>DRP</v>
          </cell>
          <cell r="F72">
            <v>97</v>
          </cell>
          <cell r="H72">
            <v>3123.4</v>
          </cell>
          <cell r="I72">
            <v>3087.51</v>
          </cell>
          <cell r="AB72">
            <v>97</v>
          </cell>
          <cell r="AC72">
            <v>3087.51</v>
          </cell>
          <cell r="AD72">
            <v>3087.51</v>
          </cell>
          <cell r="AE72">
            <v>2339.64</v>
          </cell>
          <cell r="AF72">
            <v>-747.87000000000035</v>
          </cell>
        </row>
        <row r="73">
          <cell r="C73">
            <v>41821</v>
          </cell>
          <cell r="D73" t="str">
            <v>DRP</v>
          </cell>
          <cell r="F73">
            <v>87</v>
          </cell>
          <cell r="H73">
            <v>2801.4</v>
          </cell>
          <cell r="I73">
            <v>2897.1</v>
          </cell>
          <cell r="AB73">
            <v>87</v>
          </cell>
          <cell r="AC73">
            <v>2897.1</v>
          </cell>
          <cell r="AD73">
            <v>2897.1</v>
          </cell>
          <cell r="AE73">
            <v>2098.44</v>
          </cell>
          <cell r="AF73">
            <v>-798.65999999999985</v>
          </cell>
        </row>
        <row r="74">
          <cell r="C74">
            <v>41989</v>
          </cell>
          <cell r="D74" t="str">
            <v>DRP</v>
          </cell>
          <cell r="F74">
            <v>106</v>
          </cell>
          <cell r="H74">
            <v>3413.2000000000003</v>
          </cell>
          <cell r="I74">
            <v>3394.12</v>
          </cell>
          <cell r="AB74">
            <v>106</v>
          </cell>
          <cell r="AC74">
            <v>3394.12</v>
          </cell>
          <cell r="AD74">
            <v>3394.12</v>
          </cell>
          <cell r="AE74">
            <v>2556.7200000000003</v>
          </cell>
          <cell r="AF74">
            <v>-837.39999999999964</v>
          </cell>
        </row>
        <row r="75">
          <cell r="C75">
            <v>42186</v>
          </cell>
          <cell r="D75" t="str">
            <v>DRP</v>
          </cell>
          <cell r="J75">
            <v>99</v>
          </cell>
          <cell r="L75">
            <v>3161.07</v>
          </cell>
          <cell r="AB75">
            <v>99</v>
          </cell>
          <cell r="AC75">
            <v>3161.07</v>
          </cell>
          <cell r="AD75">
            <v>3161.07</v>
          </cell>
          <cell r="AE75">
            <v>2387.88</v>
          </cell>
          <cell r="AF75">
            <v>-773.19</v>
          </cell>
        </row>
        <row r="76">
          <cell r="C76">
            <v>42237</v>
          </cell>
          <cell r="D76" t="str">
            <v>CommSec</v>
          </cell>
          <cell r="E76">
            <v>68320742</v>
          </cell>
          <cell r="J76">
            <v>180</v>
          </cell>
          <cell r="L76">
            <v>5105.71</v>
          </cell>
          <cell r="AB76">
            <v>180</v>
          </cell>
          <cell r="AC76">
            <v>5105.71</v>
          </cell>
          <cell r="AD76">
            <v>5105.71</v>
          </cell>
          <cell r="AE76">
            <v>4341.6000000000004</v>
          </cell>
          <cell r="AF76">
            <v>-764.10999999999967</v>
          </cell>
        </row>
        <row r="77">
          <cell r="C77">
            <v>42254</v>
          </cell>
          <cell r="D77" t="str">
            <v>SPP</v>
          </cell>
          <cell r="J77">
            <v>567</v>
          </cell>
          <cell r="L77">
            <v>15000</v>
          </cell>
          <cell r="AB77">
            <v>567</v>
          </cell>
          <cell r="AC77">
            <v>15000</v>
          </cell>
          <cell r="AD77">
            <v>15000</v>
          </cell>
          <cell r="AE77">
            <v>13676.04</v>
          </cell>
          <cell r="AF77">
            <v>-1323.9599999999991</v>
          </cell>
        </row>
        <row r="78">
          <cell r="C78">
            <v>42317</v>
          </cell>
          <cell r="D78" t="str">
            <v>CommSec</v>
          </cell>
          <cell r="E78">
            <v>69416400</v>
          </cell>
          <cell r="J78">
            <v>200</v>
          </cell>
          <cell r="L78">
            <v>5207.91</v>
          </cell>
          <cell r="AB78">
            <v>200</v>
          </cell>
          <cell r="AC78">
            <v>5207.91</v>
          </cell>
          <cell r="AD78">
            <v>5207.91</v>
          </cell>
          <cell r="AE78">
            <v>4824</v>
          </cell>
          <cell r="AF78">
            <v>-383.90999999999985</v>
          </cell>
        </row>
        <row r="79">
          <cell r="C79">
            <v>42354</v>
          </cell>
          <cell r="D79" t="str">
            <v>DRP</v>
          </cell>
          <cell r="J79">
            <v>159</v>
          </cell>
          <cell r="L79">
            <v>4305.72</v>
          </cell>
          <cell r="AB79">
            <v>159</v>
          </cell>
          <cell r="AC79">
            <v>4305.72</v>
          </cell>
          <cell r="AD79">
            <v>4305.72</v>
          </cell>
          <cell r="AE79">
            <v>3835.0800000000004</v>
          </cell>
          <cell r="AF79">
            <v>-470.63999999999987</v>
          </cell>
        </row>
        <row r="81">
          <cell r="B81" t="str">
            <v xml:space="preserve">   BALANCE</v>
          </cell>
          <cell r="F81">
            <v>3681</v>
          </cell>
          <cell r="H81">
            <v>118528.2</v>
          </cell>
          <cell r="I81">
            <v>67641.09</v>
          </cell>
          <cell r="J81">
            <v>1205</v>
          </cell>
          <cell r="L81">
            <v>32780.409999999996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4886</v>
          </cell>
          <cell r="U81">
            <v>117850.32000000002</v>
          </cell>
          <cell r="V81">
            <v>151308.60999999999</v>
          </cell>
          <cell r="W81">
            <v>100421.5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4886</v>
          </cell>
          <cell r="AC81">
            <v>100421.50000000001</v>
          </cell>
          <cell r="AD81">
            <v>100421.50000000001</v>
          </cell>
          <cell r="AE81">
            <v>117850.32000000002</v>
          </cell>
          <cell r="AF81">
            <v>17428.820000000007</v>
          </cell>
        </row>
        <row r="83">
          <cell r="B83" t="str">
            <v>ARAFURA RESOURCES LTD (ARU)</v>
          </cell>
        </row>
        <row r="84">
          <cell r="C84">
            <v>42157</v>
          </cell>
          <cell r="D84" t="str">
            <v>CommSec</v>
          </cell>
          <cell r="E84">
            <v>67304314</v>
          </cell>
          <cell r="F84">
            <v>8105</v>
          </cell>
          <cell r="H84">
            <v>413.35499999999996</v>
          </cell>
          <cell r="I84">
            <v>414.68999999999994</v>
          </cell>
          <cell r="AB84">
            <v>8105</v>
          </cell>
          <cell r="AC84">
            <v>414.68999999999994</v>
          </cell>
          <cell r="AD84">
            <v>414.68999999999994</v>
          </cell>
          <cell r="AE84">
            <v>389.04</v>
          </cell>
          <cell r="AF84">
            <v>-25.64999999999992</v>
          </cell>
        </row>
        <row r="85">
          <cell r="C85">
            <v>42158</v>
          </cell>
          <cell r="D85" t="str">
            <v>CommSec</v>
          </cell>
          <cell r="E85">
            <v>67323412</v>
          </cell>
          <cell r="F85">
            <v>1000</v>
          </cell>
          <cell r="H85">
            <v>51</v>
          </cell>
          <cell r="I85">
            <v>49</v>
          </cell>
          <cell r="AB85">
            <v>1000</v>
          </cell>
          <cell r="AC85">
            <v>49</v>
          </cell>
          <cell r="AD85">
            <v>49</v>
          </cell>
          <cell r="AE85">
            <v>48</v>
          </cell>
          <cell r="AF85">
            <v>-1</v>
          </cell>
        </row>
        <row r="86">
          <cell r="C86">
            <v>42159</v>
          </cell>
          <cell r="D86" t="str">
            <v>CommSec</v>
          </cell>
          <cell r="E86">
            <v>67344308</v>
          </cell>
          <cell r="F86">
            <v>3000</v>
          </cell>
          <cell r="H86">
            <v>153</v>
          </cell>
          <cell r="I86">
            <v>147</v>
          </cell>
          <cell r="AB86">
            <v>3000</v>
          </cell>
          <cell r="AC86">
            <v>147</v>
          </cell>
          <cell r="AD86">
            <v>147</v>
          </cell>
          <cell r="AE86">
            <v>144</v>
          </cell>
          <cell r="AF86">
            <v>-3</v>
          </cell>
        </row>
        <row r="87">
          <cell r="C87">
            <v>42164</v>
          </cell>
          <cell r="D87" t="str">
            <v>CommSec</v>
          </cell>
          <cell r="E87">
            <v>67369200</v>
          </cell>
          <cell r="F87">
            <v>83110</v>
          </cell>
          <cell r="H87">
            <v>4238.6099999999997</v>
          </cell>
          <cell r="I87">
            <v>4072.39</v>
          </cell>
          <cell r="AB87">
            <v>83110</v>
          </cell>
          <cell r="AC87">
            <v>4072.39</v>
          </cell>
          <cell r="AD87">
            <v>4072.39</v>
          </cell>
          <cell r="AE87">
            <v>3989.28</v>
          </cell>
          <cell r="AF87">
            <v>-83.109999999999673</v>
          </cell>
        </row>
        <row r="89">
          <cell r="B89" t="str">
            <v xml:space="preserve">   BALANCE</v>
          </cell>
          <cell r="F89">
            <v>95215</v>
          </cell>
          <cell r="G89">
            <v>5.1000000000000004E-2</v>
          </cell>
          <cell r="H89">
            <v>4855.9650000000001</v>
          </cell>
          <cell r="I89">
            <v>4683.08</v>
          </cell>
          <cell r="J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95215</v>
          </cell>
          <cell r="U89">
            <v>4570.32</v>
          </cell>
          <cell r="V89">
            <v>4855.9650000000001</v>
          </cell>
          <cell r="W89">
            <v>4683.08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95215</v>
          </cell>
          <cell r="AC89">
            <v>4683.08</v>
          </cell>
          <cell r="AD89">
            <v>4683.08</v>
          </cell>
          <cell r="AE89">
            <v>4570.32</v>
          </cell>
          <cell r="AF89">
            <v>-112.75999999999959</v>
          </cell>
        </row>
        <row r="90">
          <cell r="N90">
            <v>57541</v>
          </cell>
          <cell r="O90">
            <v>2934.59</v>
          </cell>
        </row>
        <row r="91">
          <cell r="B91" t="str">
            <v>ASX Ltd (ASX)</v>
          </cell>
        </row>
        <row r="92">
          <cell r="C92">
            <v>40611</v>
          </cell>
          <cell r="D92" t="str">
            <v>CommSec</v>
          </cell>
          <cell r="E92">
            <v>49397523</v>
          </cell>
          <cell r="F92">
            <v>35</v>
          </cell>
          <cell r="H92">
            <v>1396.5</v>
          </cell>
          <cell r="I92">
            <v>1282.0599999999995</v>
          </cell>
          <cell r="AB92">
            <v>35</v>
          </cell>
          <cell r="AC92">
            <v>1282.0599999999995</v>
          </cell>
          <cell r="AD92">
            <v>1282.0599999999995</v>
          </cell>
          <cell r="AE92">
            <v>1601.6</v>
          </cell>
          <cell r="AF92">
            <v>319.54000000000042</v>
          </cell>
        </row>
        <row r="93">
          <cell r="C93">
            <v>40638</v>
          </cell>
          <cell r="D93" t="str">
            <v>CommSec</v>
          </cell>
          <cell r="E93">
            <v>49937445</v>
          </cell>
          <cell r="F93">
            <v>291</v>
          </cell>
          <cell r="H93">
            <v>11610.9</v>
          </cell>
          <cell r="I93">
            <v>10037.540000000001</v>
          </cell>
          <cell r="AB93">
            <v>291</v>
          </cell>
          <cell r="AC93">
            <v>10037.540000000001</v>
          </cell>
          <cell r="AD93">
            <v>10037.540000000001</v>
          </cell>
          <cell r="AE93">
            <v>13316.16</v>
          </cell>
          <cell r="AF93">
            <v>3278.619999999999</v>
          </cell>
        </row>
        <row r="94">
          <cell r="C94">
            <v>41156</v>
          </cell>
          <cell r="D94" t="str">
            <v xml:space="preserve">CommSec </v>
          </cell>
          <cell r="E94">
            <v>56130911</v>
          </cell>
          <cell r="F94">
            <v>163</v>
          </cell>
          <cell r="H94">
            <v>6503.7</v>
          </cell>
          <cell r="I94">
            <v>5037.63</v>
          </cell>
          <cell r="AB94">
            <v>163</v>
          </cell>
          <cell r="AC94">
            <v>5037.63</v>
          </cell>
          <cell r="AD94">
            <v>5037.63</v>
          </cell>
          <cell r="AE94">
            <v>7458.88</v>
          </cell>
          <cell r="AF94">
            <v>2421.25</v>
          </cell>
        </row>
        <row r="95">
          <cell r="C95">
            <v>41471</v>
          </cell>
          <cell r="D95" t="str">
            <v>Rights allocation</v>
          </cell>
          <cell r="F95">
            <v>77</v>
          </cell>
          <cell r="H95">
            <v>3072.2999999999997</v>
          </cell>
          <cell r="I95">
            <v>2310</v>
          </cell>
          <cell r="AB95">
            <v>77</v>
          </cell>
          <cell r="AC95">
            <v>2310</v>
          </cell>
          <cell r="AD95">
            <v>2310</v>
          </cell>
          <cell r="AE95">
            <v>3523.52</v>
          </cell>
          <cell r="AF95">
            <v>1213.52</v>
          </cell>
        </row>
        <row r="97">
          <cell r="B97" t="str">
            <v xml:space="preserve">   BALANCE</v>
          </cell>
          <cell r="F97">
            <v>566</v>
          </cell>
          <cell r="G97">
            <v>39.9</v>
          </cell>
          <cell r="H97">
            <v>22583.399999999998</v>
          </cell>
          <cell r="I97">
            <v>18667.23</v>
          </cell>
          <cell r="J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566</v>
          </cell>
          <cell r="U97">
            <v>25900.16</v>
          </cell>
          <cell r="V97">
            <v>22583.399999999998</v>
          </cell>
          <cell r="W97">
            <v>18667.23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566</v>
          </cell>
          <cell r="AC97">
            <v>18667.23</v>
          </cell>
          <cell r="AD97">
            <v>18667.23</v>
          </cell>
          <cell r="AE97">
            <v>25900.16</v>
          </cell>
          <cell r="AF97">
            <v>7232.93</v>
          </cell>
        </row>
        <row r="99">
          <cell r="B99" t="str">
            <v>BHP</v>
          </cell>
        </row>
        <row r="100">
          <cell r="C100">
            <v>39724</v>
          </cell>
          <cell r="D100" t="str">
            <v>CommSec</v>
          </cell>
          <cell r="E100">
            <v>33814053</v>
          </cell>
          <cell r="F100">
            <v>225</v>
          </cell>
          <cell r="H100">
            <v>6086.25</v>
          </cell>
          <cell r="I100">
            <v>6342.74</v>
          </cell>
        </row>
        <row r="101">
          <cell r="C101">
            <v>39731</v>
          </cell>
          <cell r="D101" t="str">
            <v>CommSec</v>
          </cell>
          <cell r="E101">
            <v>33947347</v>
          </cell>
          <cell r="F101">
            <v>345</v>
          </cell>
          <cell r="H101">
            <v>9332.25</v>
          </cell>
          <cell r="I101">
            <v>9150.25</v>
          </cell>
        </row>
        <row r="102">
          <cell r="C102">
            <v>39737</v>
          </cell>
          <cell r="D102" t="str">
            <v>CommSec</v>
          </cell>
          <cell r="E102">
            <v>34129609</v>
          </cell>
          <cell r="F102">
            <v>385</v>
          </cell>
          <cell r="H102">
            <v>10414.25</v>
          </cell>
          <cell r="I102">
            <v>9253.9699999999993</v>
          </cell>
          <cell r="AB102">
            <v>385</v>
          </cell>
          <cell r="AC102">
            <v>9253.9699999999993</v>
          </cell>
          <cell r="AD102">
            <v>9253.9699999999993</v>
          </cell>
          <cell r="AE102">
            <v>7180.2499999999991</v>
          </cell>
          <cell r="AF102">
            <v>-2073.7200000000003</v>
          </cell>
        </row>
        <row r="103">
          <cell r="C103">
            <v>39745</v>
          </cell>
          <cell r="D103" t="str">
            <v>CommSec</v>
          </cell>
          <cell r="E103">
            <v>34281524</v>
          </cell>
          <cell r="F103">
            <v>410</v>
          </cell>
          <cell r="H103">
            <v>11090.5</v>
          </cell>
          <cell r="I103">
            <v>8949.4</v>
          </cell>
          <cell r="AB103">
            <v>410</v>
          </cell>
          <cell r="AC103">
            <v>8949.4</v>
          </cell>
          <cell r="AD103">
            <v>8949.4</v>
          </cell>
          <cell r="AE103">
            <v>7646.4999999999991</v>
          </cell>
          <cell r="AF103">
            <v>-1302.9000000000005</v>
          </cell>
        </row>
        <row r="104">
          <cell r="C104">
            <v>39875</v>
          </cell>
          <cell r="D104" t="str">
            <v>CommSec</v>
          </cell>
          <cell r="E104">
            <v>36114684</v>
          </cell>
          <cell r="F104">
            <v>370</v>
          </cell>
          <cell r="H104">
            <v>10008.5</v>
          </cell>
          <cell r="I104">
            <v>9115.4</v>
          </cell>
          <cell r="AB104">
            <v>370</v>
          </cell>
          <cell r="AC104">
            <v>9115.4</v>
          </cell>
          <cell r="AD104">
            <v>9115.4</v>
          </cell>
          <cell r="AE104">
            <v>6900.4999999999991</v>
          </cell>
          <cell r="AF104">
            <v>-2214.9000000000005</v>
          </cell>
        </row>
        <row r="105">
          <cell r="C105">
            <v>40798</v>
          </cell>
          <cell r="D105" t="str">
            <v>CommSec</v>
          </cell>
          <cell r="E105">
            <v>52325347</v>
          </cell>
          <cell r="F105">
            <v>275</v>
          </cell>
          <cell r="H105">
            <v>7438.75</v>
          </cell>
          <cell r="I105">
            <v>9487.68</v>
          </cell>
        </row>
        <row r="106">
          <cell r="C106">
            <v>40812</v>
          </cell>
          <cell r="D106" t="str">
            <v>CommSec</v>
          </cell>
          <cell r="E106">
            <v>52532235</v>
          </cell>
          <cell r="F106">
            <v>291</v>
          </cell>
          <cell r="H106">
            <v>7871.55</v>
          </cell>
          <cell r="I106">
            <v>9423.66</v>
          </cell>
        </row>
        <row r="107">
          <cell r="C107">
            <v>41382</v>
          </cell>
          <cell r="D107" t="str">
            <v>CommSec</v>
          </cell>
          <cell r="E107">
            <v>58608203</v>
          </cell>
          <cell r="F107">
            <v>162</v>
          </cell>
          <cell r="H107">
            <v>4382.1000000000004</v>
          </cell>
          <cell r="I107">
            <v>4658.29</v>
          </cell>
        </row>
        <row r="108">
          <cell r="C108">
            <v>41989</v>
          </cell>
          <cell r="D108" t="str">
            <v>CommSec</v>
          </cell>
          <cell r="E108">
            <v>65254575</v>
          </cell>
          <cell r="F108">
            <v>180</v>
          </cell>
          <cell r="H108">
            <v>4869</v>
          </cell>
          <cell r="I108">
            <v>4656.83</v>
          </cell>
          <cell r="AB108">
            <v>180</v>
          </cell>
          <cell r="AC108">
            <v>4656.83</v>
          </cell>
          <cell r="AD108">
            <v>4656.83</v>
          </cell>
          <cell r="AE108">
            <v>3356.9999999999995</v>
          </cell>
          <cell r="AF108">
            <v>-1299.8300000000004</v>
          </cell>
        </row>
        <row r="109">
          <cell r="C109">
            <v>41989</v>
          </cell>
          <cell r="D109" t="str">
            <v>CommSec</v>
          </cell>
          <cell r="E109">
            <v>65267669</v>
          </cell>
          <cell r="F109">
            <v>182</v>
          </cell>
          <cell r="H109">
            <v>4923.1000000000004</v>
          </cell>
          <cell r="I109">
            <v>4622.7299999999996</v>
          </cell>
          <cell r="AB109">
            <v>182</v>
          </cell>
          <cell r="AC109">
            <v>4622.7299999999996</v>
          </cell>
          <cell r="AD109">
            <v>4622.7299999999996</v>
          </cell>
          <cell r="AE109">
            <v>3394.2999999999997</v>
          </cell>
          <cell r="AF109">
            <v>-1228.4299999999998</v>
          </cell>
        </row>
        <row r="110">
          <cell r="C110">
            <v>42011</v>
          </cell>
          <cell r="D110" t="str">
            <v>CommSec</v>
          </cell>
          <cell r="E110">
            <v>65452182</v>
          </cell>
          <cell r="F110">
            <v>180</v>
          </cell>
          <cell r="H110">
            <v>4869</v>
          </cell>
          <cell r="I110">
            <v>4648.7299999999996</v>
          </cell>
          <cell r="AB110">
            <v>180</v>
          </cell>
          <cell r="AC110">
            <v>4648.7299999999996</v>
          </cell>
          <cell r="AD110">
            <v>4648.7299999999996</v>
          </cell>
          <cell r="AE110">
            <v>3356.9999999999995</v>
          </cell>
          <cell r="AF110">
            <v>-1291.73</v>
          </cell>
        </row>
        <row r="111">
          <cell r="C111">
            <v>42017</v>
          </cell>
          <cell r="D111" t="str">
            <v>CommSec</v>
          </cell>
          <cell r="E111">
            <v>65513169</v>
          </cell>
          <cell r="F111">
            <v>180</v>
          </cell>
          <cell r="H111">
            <v>4869</v>
          </cell>
          <cell r="I111">
            <v>4667.63</v>
          </cell>
          <cell r="AB111">
            <v>144</v>
          </cell>
          <cell r="AC111">
            <v>3734.1000000000004</v>
          </cell>
          <cell r="AD111">
            <v>3734.1000000000004</v>
          </cell>
          <cell r="AE111">
            <v>2685.6</v>
          </cell>
          <cell r="AF111">
            <v>-1048.5000000000005</v>
          </cell>
        </row>
        <row r="112">
          <cell r="C112">
            <v>42018</v>
          </cell>
          <cell r="D112" t="str">
            <v>CommSec</v>
          </cell>
          <cell r="E112">
            <v>65526412</v>
          </cell>
          <cell r="F112">
            <v>180</v>
          </cell>
          <cell r="H112">
            <v>4869</v>
          </cell>
          <cell r="I112">
            <v>4628.03</v>
          </cell>
          <cell r="AB112">
            <v>180</v>
          </cell>
          <cell r="AC112">
            <v>4628.03</v>
          </cell>
          <cell r="AD112">
            <v>4628.03</v>
          </cell>
          <cell r="AE112">
            <v>3356.9999999999995</v>
          </cell>
          <cell r="AF112">
            <v>-1271.0300000000002</v>
          </cell>
        </row>
        <row r="113">
          <cell r="C113">
            <v>42208</v>
          </cell>
          <cell r="D113" t="str">
            <v>CommSec</v>
          </cell>
          <cell r="E113">
            <v>67940996</v>
          </cell>
          <cell r="J113">
            <v>200</v>
          </cell>
          <cell r="L113">
            <v>5141.91</v>
          </cell>
          <cell r="AB113">
            <v>200</v>
          </cell>
          <cell r="AC113">
            <v>5141.91</v>
          </cell>
          <cell r="AD113">
            <v>5141.91</v>
          </cell>
          <cell r="AE113">
            <v>3729.9999999999995</v>
          </cell>
          <cell r="AF113">
            <v>-1411.9100000000003</v>
          </cell>
        </row>
        <row r="114">
          <cell r="C114">
            <v>42236</v>
          </cell>
          <cell r="D114" t="str">
            <v>CommSec</v>
          </cell>
          <cell r="E114">
            <v>68306702</v>
          </cell>
          <cell r="J114">
            <v>205</v>
          </cell>
          <cell r="L114">
            <v>5044.26</v>
          </cell>
          <cell r="AB114">
            <v>205</v>
          </cell>
          <cell r="AC114">
            <v>5044.26</v>
          </cell>
          <cell r="AD114">
            <v>5044.26</v>
          </cell>
          <cell r="AE114">
            <v>3823.2499999999995</v>
          </cell>
          <cell r="AF114">
            <v>-1221.0100000000007</v>
          </cell>
        </row>
        <row r="115">
          <cell r="C115">
            <v>42332</v>
          </cell>
          <cell r="D115" t="str">
            <v>CommSec</v>
          </cell>
          <cell r="E115">
            <v>66959306</v>
          </cell>
          <cell r="J115">
            <v>253</v>
          </cell>
          <cell r="L115">
            <v>5024.66</v>
          </cell>
          <cell r="AB115">
            <v>253</v>
          </cell>
          <cell r="AC115">
            <v>5024.66</v>
          </cell>
          <cell r="AD115">
            <v>5024.66</v>
          </cell>
          <cell r="AE115">
            <v>4718.45</v>
          </cell>
          <cell r="AF115">
            <v>-306.21000000000004</v>
          </cell>
        </row>
        <row r="116">
          <cell r="C116">
            <v>42352</v>
          </cell>
          <cell r="D116" t="str">
            <v>CommSec</v>
          </cell>
          <cell r="E116">
            <v>69944606</v>
          </cell>
          <cell r="J116">
            <v>300</v>
          </cell>
          <cell r="L116">
            <v>5043.91</v>
          </cell>
          <cell r="AB116">
            <v>300</v>
          </cell>
          <cell r="AC116">
            <v>5043.91</v>
          </cell>
          <cell r="AD116">
            <v>5043.91</v>
          </cell>
          <cell r="AE116">
            <v>5595</v>
          </cell>
          <cell r="AF116">
            <v>551.09000000000015</v>
          </cell>
        </row>
        <row r="117">
          <cell r="C117">
            <v>42381</v>
          </cell>
          <cell r="D117" t="str">
            <v>CommSec</v>
          </cell>
          <cell r="E117">
            <v>70317709</v>
          </cell>
          <cell r="J117">
            <v>330</v>
          </cell>
          <cell r="L117">
            <v>5030.71</v>
          </cell>
          <cell r="AB117">
            <v>330</v>
          </cell>
          <cell r="AC117">
            <v>5030.71</v>
          </cell>
          <cell r="AD117">
            <v>5030.71</v>
          </cell>
          <cell r="AE117">
            <v>6154.4999999999991</v>
          </cell>
          <cell r="AF117">
            <v>1123.7899999999991</v>
          </cell>
        </row>
        <row r="118">
          <cell r="C118">
            <v>42423</v>
          </cell>
          <cell r="D118" t="str">
            <v>CommSec</v>
          </cell>
          <cell r="E118">
            <v>70862026</v>
          </cell>
          <cell r="N118">
            <v>275</v>
          </cell>
          <cell r="O118">
            <v>4606.04</v>
          </cell>
          <cell r="P118">
            <v>7438.75</v>
          </cell>
          <cell r="Q118">
            <v>-2832.71</v>
          </cell>
          <cell r="R118">
            <v>9487.68</v>
          </cell>
          <cell r="X118">
            <v>9487.68</v>
          </cell>
          <cell r="Y118">
            <v>9487.68</v>
          </cell>
          <cell r="Z118">
            <v>4606.04</v>
          </cell>
          <cell r="AA118">
            <v>-4881.6400000000003</v>
          </cell>
        </row>
        <row r="119">
          <cell r="D119" t="str">
            <v>CommSec</v>
          </cell>
          <cell r="E119">
            <v>70862026</v>
          </cell>
          <cell r="N119">
            <v>55</v>
          </cell>
          <cell r="O119">
            <v>921.21</v>
          </cell>
          <cell r="P119">
            <v>1487.75</v>
          </cell>
          <cell r="Q119">
            <v>-566.54</v>
          </cell>
          <cell r="R119">
            <v>1781.1</v>
          </cell>
          <cell r="X119">
            <v>1781.1</v>
          </cell>
          <cell r="Y119">
            <v>1781.1</v>
          </cell>
          <cell r="Z119">
            <v>921.21</v>
          </cell>
          <cell r="AA119">
            <v>-859.88999999999987</v>
          </cell>
        </row>
        <row r="120">
          <cell r="C120">
            <v>42438</v>
          </cell>
          <cell r="D120" t="str">
            <v>CommSec</v>
          </cell>
          <cell r="E120">
            <v>71135825</v>
          </cell>
          <cell r="N120">
            <v>236</v>
          </cell>
          <cell r="O120">
            <v>4374.72</v>
          </cell>
          <cell r="P120">
            <v>6383.8000000000011</v>
          </cell>
          <cell r="Q120">
            <v>-2009.0800000000008</v>
          </cell>
          <cell r="R120">
            <v>7642.56</v>
          </cell>
          <cell r="X120">
            <v>7642.56</v>
          </cell>
          <cell r="Y120">
            <v>7642.56</v>
          </cell>
          <cell r="Z120">
            <v>4374.72</v>
          </cell>
          <cell r="AA120">
            <v>-3267.84</v>
          </cell>
        </row>
        <row r="121">
          <cell r="D121" t="str">
            <v>CommSec</v>
          </cell>
          <cell r="E121">
            <v>71135825</v>
          </cell>
          <cell r="N121">
            <v>64</v>
          </cell>
          <cell r="O121">
            <v>1186.3699999999999</v>
          </cell>
          <cell r="P121">
            <v>1731.2000000000003</v>
          </cell>
          <cell r="Q121">
            <v>-544.83000000000038</v>
          </cell>
          <cell r="R121">
            <v>1840.31</v>
          </cell>
          <cell r="X121">
            <v>1840.31</v>
          </cell>
          <cell r="Y121">
            <v>1840.31</v>
          </cell>
          <cell r="Z121">
            <v>1186.3699999999999</v>
          </cell>
          <cell r="AA121">
            <v>-653.94000000000005</v>
          </cell>
        </row>
        <row r="122">
          <cell r="C122">
            <v>42445</v>
          </cell>
          <cell r="D122" t="str">
            <v>CommSec</v>
          </cell>
          <cell r="E122">
            <v>71279817</v>
          </cell>
          <cell r="J122">
            <v>334</v>
          </cell>
          <cell r="L122">
            <v>5585.67</v>
          </cell>
          <cell r="AB122">
            <v>334</v>
          </cell>
          <cell r="AC122">
            <v>5585.67</v>
          </cell>
          <cell r="AD122">
            <v>5585.67</v>
          </cell>
          <cell r="AE122">
            <v>6229.0999999999995</v>
          </cell>
          <cell r="AF122">
            <v>643.42999999999938</v>
          </cell>
        </row>
        <row r="123">
          <cell r="C123">
            <v>42492</v>
          </cell>
          <cell r="D123" t="str">
            <v>CommSec</v>
          </cell>
          <cell r="E123">
            <v>71850614</v>
          </cell>
          <cell r="N123">
            <v>323</v>
          </cell>
          <cell r="O123">
            <v>6513.7591916167703</v>
          </cell>
          <cell r="P123">
            <v>8737.1500000000015</v>
          </cell>
          <cell r="Q123">
            <v>-2223.3908083832312</v>
          </cell>
          <cell r="R123">
            <v>9160.7199999999993</v>
          </cell>
          <cell r="X123">
            <v>9160.7199999999993</v>
          </cell>
          <cell r="Y123">
            <v>9160.7199999999993</v>
          </cell>
          <cell r="Z123">
            <v>6513.7591916167703</v>
          </cell>
          <cell r="AA123">
            <v>-2646.9608083832291</v>
          </cell>
        </row>
        <row r="124">
          <cell r="D124" t="str">
            <v>CommSec</v>
          </cell>
          <cell r="E124">
            <v>71850614</v>
          </cell>
          <cell r="N124">
            <v>11</v>
          </cell>
          <cell r="O124">
            <v>221.83080838322999</v>
          </cell>
          <cell r="P124">
            <v>297.55000000000007</v>
          </cell>
          <cell r="Q124">
            <v>-75.719191616770075</v>
          </cell>
          <cell r="R124">
            <v>291.7</v>
          </cell>
          <cell r="X124">
            <v>291.7</v>
          </cell>
          <cell r="Y124">
            <v>291.7</v>
          </cell>
          <cell r="Z124">
            <v>221.83080838322999</v>
          </cell>
          <cell r="AA124">
            <v>-69.869191616769996</v>
          </cell>
        </row>
        <row r="125">
          <cell r="C125">
            <v>42500</v>
          </cell>
          <cell r="D125" t="str">
            <v>CommSec</v>
          </cell>
          <cell r="E125">
            <v>72039652</v>
          </cell>
          <cell r="J125">
            <v>370</v>
          </cell>
          <cell r="L125">
            <v>6613.91</v>
          </cell>
          <cell r="AB125">
            <v>370</v>
          </cell>
          <cell r="AC125">
            <v>6613.91</v>
          </cell>
          <cell r="AD125">
            <v>6613.91</v>
          </cell>
          <cell r="AE125">
            <v>6900.4999999999991</v>
          </cell>
          <cell r="AF125">
            <v>286.58999999999924</v>
          </cell>
        </row>
        <row r="126">
          <cell r="C126">
            <v>42530</v>
          </cell>
          <cell r="D126" t="str">
            <v>CommSec</v>
          </cell>
          <cell r="E126">
            <v>72488481</v>
          </cell>
          <cell r="N126">
            <v>334</v>
          </cell>
          <cell r="O126">
            <v>6588.01</v>
          </cell>
          <cell r="P126">
            <v>9034.7000000000007</v>
          </cell>
          <cell r="Q126">
            <v>-2446.6900000000005</v>
          </cell>
          <cell r="R126">
            <v>8858.5499999999993</v>
          </cell>
        </row>
        <row r="127">
          <cell r="D127" t="str">
            <v>CommSec</v>
          </cell>
          <cell r="E127">
            <v>72488481</v>
          </cell>
          <cell r="N127">
            <v>36</v>
          </cell>
          <cell r="O127">
            <v>710.08</v>
          </cell>
          <cell r="P127">
            <v>973.80000000000018</v>
          </cell>
          <cell r="Q127">
            <v>-263.72000000000014</v>
          </cell>
          <cell r="R127">
            <v>933.53</v>
          </cell>
        </row>
        <row r="128">
          <cell r="C128">
            <v>42536</v>
          </cell>
          <cell r="D128" t="str">
            <v>CommSec</v>
          </cell>
          <cell r="E128">
            <v>72604991</v>
          </cell>
          <cell r="J128">
            <v>405</v>
          </cell>
          <cell r="L128">
            <v>7245.01</v>
          </cell>
          <cell r="AB128">
            <v>405</v>
          </cell>
          <cell r="AC128">
            <v>7245.01</v>
          </cell>
          <cell r="AD128">
            <v>7245.01</v>
          </cell>
          <cell r="AE128">
            <v>7553.2499999999991</v>
          </cell>
          <cell r="AF128">
            <v>308.23999999999887</v>
          </cell>
        </row>
        <row r="130">
          <cell r="B130" t="str">
            <v xml:space="preserve">   BALANCE</v>
          </cell>
          <cell r="F130">
            <v>3365</v>
          </cell>
          <cell r="G130">
            <v>27.050000000000004</v>
          </cell>
          <cell r="H130">
            <v>91023.250000000015</v>
          </cell>
          <cell r="I130">
            <v>89605.34</v>
          </cell>
          <cell r="J130">
            <v>2397</v>
          </cell>
          <cell r="L130">
            <v>44730.04</v>
          </cell>
          <cell r="N130">
            <v>1334</v>
          </cell>
          <cell r="O130">
            <v>25122.020000000004</v>
          </cell>
          <cell r="P130">
            <v>36084.700000000004</v>
          </cell>
          <cell r="Q130">
            <v>-10962.680000000002</v>
          </cell>
          <cell r="R130">
            <v>39996.15</v>
          </cell>
          <cell r="S130">
            <v>4428</v>
          </cell>
          <cell r="U130">
            <v>82582.2</v>
          </cell>
          <cell r="V130">
            <v>99668.59</v>
          </cell>
          <cell r="W130">
            <v>94339.23000000001</v>
          </cell>
          <cell r="X130">
            <v>30204.070000000003</v>
          </cell>
          <cell r="Y130">
            <v>30204.070000000003</v>
          </cell>
          <cell r="Z130">
            <v>17823.93</v>
          </cell>
          <cell r="AA130">
            <v>-12380.14</v>
          </cell>
          <cell r="AB130">
            <v>4428</v>
          </cell>
          <cell r="AC130">
            <v>94339.23</v>
          </cell>
          <cell r="AD130">
            <v>94339.23</v>
          </cell>
          <cell r="AE130">
            <v>82582.2</v>
          </cell>
          <cell r="AF130">
            <v>-11757.030000000006</v>
          </cell>
        </row>
        <row r="132">
          <cell r="B132" t="str">
            <v>BIO DIEM LTD</v>
          </cell>
        </row>
        <row r="134">
          <cell r="C134">
            <v>40297</v>
          </cell>
          <cell r="D134" t="str">
            <v>CommSec</v>
          </cell>
          <cell r="E134">
            <v>44213899</v>
          </cell>
          <cell r="F134">
            <v>8200</v>
          </cell>
          <cell r="H134">
            <v>410</v>
          </cell>
          <cell r="I134">
            <v>1301.77</v>
          </cell>
          <cell r="AB134">
            <v>8200</v>
          </cell>
          <cell r="AC134">
            <v>1301.77</v>
          </cell>
          <cell r="AD134">
            <v>1301.77</v>
          </cell>
          <cell r="AE134">
            <v>410</v>
          </cell>
          <cell r="AF134">
            <v>-891.77</v>
          </cell>
        </row>
        <row r="135">
          <cell r="C135">
            <v>40298</v>
          </cell>
          <cell r="D135" t="str">
            <v>CommSec</v>
          </cell>
          <cell r="E135">
            <v>44242969</v>
          </cell>
          <cell r="F135">
            <v>7600</v>
          </cell>
          <cell r="H135">
            <v>380</v>
          </cell>
          <cell r="I135">
            <v>1178</v>
          </cell>
          <cell r="AB135">
            <v>7600</v>
          </cell>
          <cell r="AC135">
            <v>1178</v>
          </cell>
          <cell r="AD135">
            <v>1178</v>
          </cell>
          <cell r="AE135">
            <v>380</v>
          </cell>
          <cell r="AF135">
            <v>-798</v>
          </cell>
        </row>
        <row r="136">
          <cell r="C136">
            <v>40301</v>
          </cell>
          <cell r="D136" t="str">
            <v>CommSec</v>
          </cell>
          <cell r="E136">
            <v>44265552</v>
          </cell>
          <cell r="F136">
            <v>16200</v>
          </cell>
          <cell r="H136">
            <v>810</v>
          </cell>
          <cell r="I136">
            <v>2511</v>
          </cell>
          <cell r="AB136">
            <v>16200</v>
          </cell>
          <cell r="AC136">
            <v>2511</v>
          </cell>
          <cell r="AD136">
            <v>2511</v>
          </cell>
          <cell r="AE136">
            <v>810</v>
          </cell>
          <cell r="AF136">
            <v>-1701</v>
          </cell>
        </row>
        <row r="137">
          <cell r="C137">
            <v>40711</v>
          </cell>
          <cell r="D137" t="str">
            <v>CommSec</v>
          </cell>
          <cell r="E137">
            <v>50976836</v>
          </cell>
          <cell r="F137">
            <v>30500</v>
          </cell>
          <cell r="H137">
            <v>1525</v>
          </cell>
          <cell r="I137">
            <v>4149.3999999999996</v>
          </cell>
          <cell r="AB137">
            <v>30500</v>
          </cell>
          <cell r="AC137">
            <v>4149.3999999999996</v>
          </cell>
          <cell r="AD137">
            <v>4149.3999999999996</v>
          </cell>
          <cell r="AE137">
            <v>1525</v>
          </cell>
          <cell r="AF137">
            <v>-2624.3999999999996</v>
          </cell>
        </row>
        <row r="138">
          <cell r="C138">
            <v>41737</v>
          </cell>
          <cell r="D138" t="str">
            <v>SPP</v>
          </cell>
          <cell r="F138">
            <v>91000</v>
          </cell>
          <cell r="H138">
            <v>4550</v>
          </cell>
          <cell r="I138">
            <v>5005</v>
          </cell>
          <cell r="AB138">
            <v>91000</v>
          </cell>
          <cell r="AC138">
            <v>5005</v>
          </cell>
          <cell r="AD138">
            <v>5005</v>
          </cell>
          <cell r="AE138">
            <v>4550</v>
          </cell>
          <cell r="AF138">
            <v>-455</v>
          </cell>
        </row>
        <row r="140">
          <cell r="B140" t="str">
            <v xml:space="preserve">   BALANCE</v>
          </cell>
          <cell r="F140">
            <v>153500</v>
          </cell>
          <cell r="G140">
            <v>0.05</v>
          </cell>
          <cell r="H140">
            <v>7675</v>
          </cell>
          <cell r="I140">
            <v>14145.17</v>
          </cell>
          <cell r="J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153500</v>
          </cell>
          <cell r="U140">
            <v>7675</v>
          </cell>
          <cell r="V140">
            <v>7675</v>
          </cell>
          <cell r="W140">
            <v>14145.17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153500</v>
          </cell>
          <cell r="AC140">
            <v>14145.17</v>
          </cell>
          <cell r="AD140">
            <v>14145.17</v>
          </cell>
          <cell r="AE140">
            <v>7675</v>
          </cell>
          <cell r="AF140">
            <v>-6470.17</v>
          </cell>
        </row>
        <row r="142">
          <cell r="B142" t="str">
            <v>Blue Scope Steel (BSL)</v>
          </cell>
        </row>
        <row r="143">
          <cell r="C143">
            <v>40612</v>
          </cell>
          <cell r="D143" t="str">
            <v>CommSec</v>
          </cell>
          <cell r="E143">
            <v>49420106</v>
          </cell>
          <cell r="F143">
            <v>340</v>
          </cell>
          <cell r="H143">
            <v>1020</v>
          </cell>
          <cell r="I143">
            <v>3909.1100000000006</v>
          </cell>
          <cell r="AB143">
            <v>340</v>
          </cell>
          <cell r="AC143">
            <v>3909.1100000000006</v>
          </cell>
          <cell r="AD143">
            <v>3909.1100000000006</v>
          </cell>
          <cell r="AE143">
            <v>2165.8000000000002</v>
          </cell>
          <cell r="AF143">
            <v>-1743.3100000000004</v>
          </cell>
        </row>
        <row r="144">
          <cell r="C144">
            <v>40661</v>
          </cell>
          <cell r="D144" t="str">
            <v>CommSec</v>
          </cell>
          <cell r="E144">
            <v>50285335</v>
          </cell>
          <cell r="F144">
            <v>456</v>
          </cell>
          <cell r="H144">
            <v>1368</v>
          </cell>
          <cell r="I144">
            <v>5031.46</v>
          </cell>
          <cell r="AB144">
            <v>456</v>
          </cell>
          <cell r="AC144">
            <v>5031.46</v>
          </cell>
          <cell r="AD144">
            <v>5031.46</v>
          </cell>
          <cell r="AE144">
            <v>2904.7200000000003</v>
          </cell>
          <cell r="AF144">
            <v>-2126.7399999999998</v>
          </cell>
        </row>
        <row r="145">
          <cell r="C145">
            <v>40864</v>
          </cell>
          <cell r="D145" t="str">
            <v>CommSec</v>
          </cell>
          <cell r="E145">
            <v>53177090</v>
          </cell>
          <cell r="F145">
            <v>2381</v>
          </cell>
          <cell r="H145">
            <v>7143</v>
          </cell>
          <cell r="I145">
            <v>10033.15</v>
          </cell>
          <cell r="AB145">
            <v>2381</v>
          </cell>
          <cell r="AC145">
            <v>10033.15</v>
          </cell>
          <cell r="AD145">
            <v>10033.15</v>
          </cell>
          <cell r="AE145">
            <v>15166.97</v>
          </cell>
          <cell r="AF145">
            <v>5133.82</v>
          </cell>
        </row>
        <row r="146">
          <cell r="C146">
            <v>41044</v>
          </cell>
          <cell r="D146" t="str">
            <v>CommSec</v>
          </cell>
          <cell r="E146">
            <v>55029971</v>
          </cell>
          <cell r="F146">
            <v>2315</v>
          </cell>
          <cell r="H146">
            <v>6945</v>
          </cell>
          <cell r="I146">
            <v>5032.3</v>
          </cell>
          <cell r="AB146">
            <v>2315</v>
          </cell>
          <cell r="AC146">
            <v>5032.3</v>
          </cell>
          <cell r="AD146">
            <v>5032.3</v>
          </cell>
          <cell r="AE146">
            <v>14746.550000000001</v>
          </cell>
          <cell r="AF146">
            <v>9714.25</v>
          </cell>
        </row>
        <row r="148">
          <cell r="B148" t="str">
            <v xml:space="preserve">   BALANCE</v>
          </cell>
          <cell r="F148">
            <v>5492</v>
          </cell>
          <cell r="G148">
            <v>3</v>
          </cell>
          <cell r="H148">
            <v>16476</v>
          </cell>
          <cell r="I148">
            <v>24006.02</v>
          </cell>
          <cell r="J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5492</v>
          </cell>
          <cell r="U148">
            <v>34984.04</v>
          </cell>
          <cell r="V148">
            <v>16476</v>
          </cell>
          <cell r="W148">
            <v>24006.02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5492</v>
          </cell>
          <cell r="AC148">
            <v>24006.02</v>
          </cell>
          <cell r="AD148">
            <v>24006.02</v>
          </cell>
          <cell r="AE148">
            <v>34984.04</v>
          </cell>
          <cell r="AF148">
            <v>10978.02</v>
          </cell>
        </row>
        <row r="150">
          <cell r="B150" t="str">
            <v>Boart Longyear Ltd</v>
          </cell>
        </row>
        <row r="152">
          <cell r="C152">
            <v>39793</v>
          </cell>
          <cell r="D152" t="str">
            <v>CommSec</v>
          </cell>
          <cell r="E152">
            <v>35157863</v>
          </cell>
          <cell r="F152">
            <v>1000</v>
          </cell>
          <cell r="H152">
            <v>110</v>
          </cell>
          <cell r="I152">
            <v>2415.3115100316804</v>
          </cell>
          <cell r="AB152">
            <v>1000</v>
          </cell>
          <cell r="AC152">
            <v>2415.3115100316804</v>
          </cell>
          <cell r="AD152">
            <v>2415.3115100316804</v>
          </cell>
          <cell r="AE152">
            <v>90</v>
          </cell>
          <cell r="AF152">
            <v>-2325.3115100316804</v>
          </cell>
        </row>
        <row r="153">
          <cell r="D153" t="str">
            <v>SPP</v>
          </cell>
          <cell r="F153">
            <v>2000</v>
          </cell>
          <cell r="H153">
            <v>220</v>
          </cell>
          <cell r="I153">
            <v>5400</v>
          </cell>
          <cell r="AB153">
            <v>2000</v>
          </cell>
          <cell r="AC153">
            <v>5400</v>
          </cell>
          <cell r="AD153">
            <v>5400</v>
          </cell>
          <cell r="AE153">
            <v>180</v>
          </cell>
          <cell r="AF153">
            <v>-5220</v>
          </cell>
        </row>
        <row r="154">
          <cell r="C154">
            <v>40107</v>
          </cell>
          <cell r="D154" t="str">
            <v>SPP</v>
          </cell>
          <cell r="F154">
            <v>3612.1000000000004</v>
          </cell>
          <cell r="H154">
            <v>397.33100000000002</v>
          </cell>
          <cell r="I154">
            <v>9749.9699999999993</v>
          </cell>
          <cell r="AB154">
            <v>3612.1000000000004</v>
          </cell>
          <cell r="AC154">
            <v>9749.9699999999993</v>
          </cell>
          <cell r="AD154">
            <v>9749.9699999999993</v>
          </cell>
          <cell r="AE154">
            <v>325.089</v>
          </cell>
          <cell r="AF154">
            <v>-9424.8809999999994</v>
          </cell>
        </row>
        <row r="155">
          <cell r="C155">
            <v>41087</v>
          </cell>
          <cell r="D155" t="str">
            <v>CommSec</v>
          </cell>
          <cell r="E155">
            <v>55461783</v>
          </cell>
          <cell r="F155">
            <v>1851</v>
          </cell>
          <cell r="H155">
            <v>203.61</v>
          </cell>
          <cell r="I155">
            <v>5122.1499999999996</v>
          </cell>
          <cell r="AB155">
            <v>1851</v>
          </cell>
          <cell r="AC155">
            <v>5122.1499999999996</v>
          </cell>
          <cell r="AD155">
            <v>5122.1499999999996</v>
          </cell>
          <cell r="AE155">
            <v>166.59</v>
          </cell>
          <cell r="AF155">
            <v>-4955.5599999999995</v>
          </cell>
        </row>
        <row r="156">
          <cell r="C156">
            <v>41120</v>
          </cell>
          <cell r="D156" t="str">
            <v>CommSec</v>
          </cell>
          <cell r="E156">
            <v>55754471</v>
          </cell>
          <cell r="F156">
            <v>2040</v>
          </cell>
          <cell r="H156">
            <v>224.4</v>
          </cell>
          <cell r="I156">
            <v>5029.8999999999996</v>
          </cell>
          <cell r="AB156">
            <v>2040</v>
          </cell>
          <cell r="AC156">
            <v>5029.8999999999996</v>
          </cell>
          <cell r="AD156">
            <v>5029.8999999999996</v>
          </cell>
          <cell r="AE156">
            <v>183.6</v>
          </cell>
          <cell r="AF156">
            <v>-4846.2999999999993</v>
          </cell>
        </row>
        <row r="157">
          <cell r="C157">
            <v>42159</v>
          </cell>
          <cell r="D157" t="str">
            <v>CommSec</v>
          </cell>
          <cell r="E157">
            <v>67338436</v>
          </cell>
          <cell r="F157">
            <v>30000</v>
          </cell>
          <cell r="H157">
            <v>3300</v>
          </cell>
          <cell r="I157">
            <v>5127.91</v>
          </cell>
          <cell r="AB157">
            <v>30000</v>
          </cell>
          <cell r="AC157">
            <v>5127.91</v>
          </cell>
          <cell r="AD157">
            <v>5127.91</v>
          </cell>
          <cell r="AE157">
            <v>2700</v>
          </cell>
          <cell r="AF157">
            <v>-2427.91</v>
          </cell>
        </row>
        <row r="158">
          <cell r="C158">
            <v>42167</v>
          </cell>
          <cell r="D158" t="str">
            <v>CommSec</v>
          </cell>
          <cell r="E158">
            <v>67420457</v>
          </cell>
          <cell r="F158">
            <v>35000</v>
          </cell>
          <cell r="H158">
            <v>3850</v>
          </cell>
          <cell r="I158">
            <v>5127.91</v>
          </cell>
          <cell r="AB158">
            <v>35000</v>
          </cell>
          <cell r="AC158">
            <v>5127.91</v>
          </cell>
          <cell r="AD158">
            <v>5127.91</v>
          </cell>
          <cell r="AE158">
            <v>3150</v>
          </cell>
          <cell r="AF158">
            <v>-1977.9099999999999</v>
          </cell>
        </row>
        <row r="160">
          <cell r="B160" t="str">
            <v xml:space="preserve">   BALANCE</v>
          </cell>
          <cell r="F160">
            <v>75503.100000000006</v>
          </cell>
          <cell r="G160">
            <v>0.11</v>
          </cell>
          <cell r="H160">
            <v>8305.3410000000003</v>
          </cell>
          <cell r="I160">
            <v>37973.15151003169</v>
          </cell>
          <cell r="J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75503.100000000006</v>
          </cell>
          <cell r="U160">
            <v>6795.2790000000005</v>
          </cell>
          <cell r="V160">
            <v>8305.3410000000003</v>
          </cell>
          <cell r="W160">
            <v>37973.15151003169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75503.100000000006</v>
          </cell>
          <cell r="AC160">
            <v>37973.15151003169</v>
          </cell>
          <cell r="AD160">
            <v>37973.15151003169</v>
          </cell>
          <cell r="AE160">
            <v>6795.2790000000005</v>
          </cell>
          <cell r="AF160">
            <v>-31177.872510031677</v>
          </cell>
        </row>
        <row r="162">
          <cell r="B162" t="str">
            <v>Biota Pharmaceuticals (BOTA) (Biota Holdings)</v>
          </cell>
        </row>
        <row r="163">
          <cell r="C163">
            <v>40816</v>
          </cell>
          <cell r="D163" t="str">
            <v>CommSec</v>
          </cell>
          <cell r="E163">
            <v>52613021</v>
          </cell>
          <cell r="F163">
            <v>162</v>
          </cell>
          <cell r="H163">
            <v>435.4776501816113</v>
          </cell>
          <cell r="I163">
            <v>1053.9299999999998</v>
          </cell>
          <cell r="AB163">
            <v>162</v>
          </cell>
          <cell r="AC163">
            <v>1053.9299999999998</v>
          </cell>
          <cell r="AD163">
            <v>1053.9299999999998</v>
          </cell>
          <cell r="AE163">
            <v>435.4776501816113</v>
          </cell>
          <cell r="AF163">
            <v>-618.45234981838848</v>
          </cell>
        </row>
        <row r="164">
          <cell r="C164">
            <v>40857</v>
          </cell>
          <cell r="D164" t="str">
            <v>CommSec</v>
          </cell>
          <cell r="E164">
            <v>53092834</v>
          </cell>
          <cell r="F164">
            <v>827</v>
          </cell>
          <cell r="H164">
            <v>2223.0865228406947</v>
          </cell>
          <cell r="I164">
            <v>5031.51</v>
          </cell>
          <cell r="AB164">
            <v>827</v>
          </cell>
          <cell r="AC164">
            <v>5031.51</v>
          </cell>
          <cell r="AD164">
            <v>5031.51</v>
          </cell>
          <cell r="AE164">
            <v>2223.0865228406947</v>
          </cell>
          <cell r="AF164">
            <v>-2808.4234771593055</v>
          </cell>
        </row>
        <row r="165">
          <cell r="C165">
            <v>41025</v>
          </cell>
          <cell r="D165" t="str">
            <v>CommSec</v>
          </cell>
          <cell r="E165">
            <v>54801859</v>
          </cell>
          <cell r="F165">
            <v>1000</v>
          </cell>
          <cell r="H165">
            <v>2688.1336430963661</v>
          </cell>
          <cell r="I165">
            <v>6511.9</v>
          </cell>
          <cell r="AB165">
            <v>1000</v>
          </cell>
          <cell r="AC165">
            <v>6511.9</v>
          </cell>
          <cell r="AD165">
            <v>6511.9</v>
          </cell>
          <cell r="AE165">
            <v>2688.1336430963661</v>
          </cell>
          <cell r="AF165">
            <v>-3823.7663569036336</v>
          </cell>
        </row>
        <row r="166">
          <cell r="C166">
            <v>41219</v>
          </cell>
          <cell r="D166" t="str">
            <v>Conversion on NASDAQ listing(.124953987)</v>
          </cell>
        </row>
        <row r="168">
          <cell r="B168" t="str">
            <v xml:space="preserve">   BALANCE</v>
          </cell>
          <cell r="F168">
            <v>1989</v>
          </cell>
          <cell r="G168">
            <v>2.6881336430963665</v>
          </cell>
          <cell r="H168">
            <v>5346.6978161186726</v>
          </cell>
          <cell r="I168">
            <v>12597.34</v>
          </cell>
          <cell r="J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1989</v>
          </cell>
          <cell r="U168">
            <v>5346.6978161186726</v>
          </cell>
          <cell r="V168">
            <v>5346.6978161186726</v>
          </cell>
          <cell r="W168">
            <v>12597.34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1989</v>
          </cell>
          <cell r="AC168">
            <v>12597.34</v>
          </cell>
          <cell r="AD168">
            <v>12597.34</v>
          </cell>
          <cell r="AE168">
            <v>5346.6978161186726</v>
          </cell>
          <cell r="AF168">
            <v>-7250.6421838813276</v>
          </cell>
        </row>
        <row r="169">
          <cell r="F169">
            <v>0</v>
          </cell>
        </row>
        <row r="170">
          <cell r="B170" t="str">
            <v>Bouganville Copper Ltd (BOC)</v>
          </cell>
        </row>
        <row r="171">
          <cell r="C171">
            <v>41038</v>
          </cell>
          <cell r="D171" t="str">
            <v>CommSec</v>
          </cell>
          <cell r="E171">
            <v>54954559</v>
          </cell>
          <cell r="F171">
            <v>6200</v>
          </cell>
          <cell r="H171">
            <v>1984</v>
          </cell>
          <cell r="I171">
            <v>4430.0499999999993</v>
          </cell>
          <cell r="AB171">
            <v>6200</v>
          </cell>
          <cell r="AC171">
            <v>4430.0499999999993</v>
          </cell>
          <cell r="AD171">
            <v>4430.0499999999993</v>
          </cell>
          <cell r="AE171">
            <v>1922</v>
          </cell>
          <cell r="AF171">
            <v>-2508.0499999999993</v>
          </cell>
        </row>
        <row r="172">
          <cell r="C172">
            <v>41156</v>
          </cell>
          <cell r="D172" t="str">
            <v>CommSec</v>
          </cell>
          <cell r="E172">
            <v>56136671</v>
          </cell>
          <cell r="F172">
            <v>1730</v>
          </cell>
          <cell r="H172">
            <v>553.6</v>
          </cell>
          <cell r="I172">
            <v>1346.7</v>
          </cell>
          <cell r="AB172">
            <v>1730</v>
          </cell>
          <cell r="AC172">
            <v>1346.7</v>
          </cell>
          <cell r="AD172">
            <v>1346.7</v>
          </cell>
          <cell r="AE172">
            <v>536.29999999999995</v>
          </cell>
          <cell r="AF172">
            <v>-810.40000000000009</v>
          </cell>
        </row>
        <row r="173">
          <cell r="C173">
            <v>41177</v>
          </cell>
          <cell r="D173" t="str">
            <v>CommSec</v>
          </cell>
          <cell r="E173">
            <v>56346982</v>
          </cell>
          <cell r="F173">
            <v>6000</v>
          </cell>
          <cell r="H173">
            <v>1920</v>
          </cell>
          <cell r="I173">
            <v>4591.8999999999996</v>
          </cell>
          <cell r="AB173">
            <v>6000</v>
          </cell>
          <cell r="AC173">
            <v>4591.8999999999996</v>
          </cell>
          <cell r="AD173">
            <v>4591.8999999999996</v>
          </cell>
          <cell r="AE173">
            <v>1860</v>
          </cell>
          <cell r="AF173">
            <v>-2731.8999999999996</v>
          </cell>
        </row>
        <row r="174">
          <cell r="C174">
            <v>41183</v>
          </cell>
          <cell r="D174" t="str">
            <v>CommSec</v>
          </cell>
          <cell r="E174">
            <v>56398808</v>
          </cell>
          <cell r="F174">
            <v>7000</v>
          </cell>
          <cell r="H174">
            <v>2240</v>
          </cell>
          <cell r="I174">
            <v>5029.3999999999996</v>
          </cell>
          <cell r="AB174">
            <v>7000</v>
          </cell>
          <cell r="AC174">
            <v>5029.3999999999996</v>
          </cell>
          <cell r="AD174">
            <v>5029.3999999999996</v>
          </cell>
          <cell r="AE174">
            <v>2170</v>
          </cell>
          <cell r="AF174">
            <v>-2859.3999999999996</v>
          </cell>
        </row>
        <row r="175">
          <cell r="C175">
            <v>41283</v>
          </cell>
          <cell r="D175" t="str">
            <v>CommSec</v>
          </cell>
          <cell r="E175">
            <v>57385087</v>
          </cell>
          <cell r="F175">
            <v>8400</v>
          </cell>
          <cell r="H175">
            <v>2688</v>
          </cell>
          <cell r="I175">
            <v>5069.95</v>
          </cell>
          <cell r="AB175">
            <v>8400</v>
          </cell>
          <cell r="AC175">
            <v>5069.95</v>
          </cell>
          <cell r="AD175">
            <v>5069.95</v>
          </cell>
          <cell r="AE175">
            <v>2604</v>
          </cell>
          <cell r="AF175">
            <v>-2465.9499999999998</v>
          </cell>
        </row>
        <row r="176">
          <cell r="C176">
            <v>41312</v>
          </cell>
          <cell r="D176" t="str">
            <v>CommSec</v>
          </cell>
          <cell r="E176">
            <v>57722012</v>
          </cell>
          <cell r="F176">
            <v>10000</v>
          </cell>
          <cell r="H176">
            <v>3200</v>
          </cell>
          <cell r="I176">
            <v>5779.95</v>
          </cell>
          <cell r="AB176">
            <v>10000</v>
          </cell>
          <cell r="AC176">
            <v>5779.95</v>
          </cell>
          <cell r="AD176">
            <v>5779.95</v>
          </cell>
          <cell r="AE176">
            <v>3100</v>
          </cell>
          <cell r="AF176">
            <v>-2679.95</v>
          </cell>
        </row>
        <row r="177">
          <cell r="C177">
            <v>41380</v>
          </cell>
          <cell r="D177" t="str">
            <v>CommSec</v>
          </cell>
          <cell r="E177">
            <v>58570562</v>
          </cell>
          <cell r="F177">
            <v>10000</v>
          </cell>
          <cell r="H177">
            <v>3200</v>
          </cell>
          <cell r="I177">
            <v>5179.95</v>
          </cell>
          <cell r="AB177">
            <v>10000</v>
          </cell>
          <cell r="AC177">
            <v>5179.95</v>
          </cell>
          <cell r="AD177">
            <v>5179.95</v>
          </cell>
          <cell r="AE177">
            <v>3100</v>
          </cell>
          <cell r="AF177">
            <v>-2079.9499999999998</v>
          </cell>
        </row>
        <row r="178">
          <cell r="C178">
            <v>42018</v>
          </cell>
          <cell r="D178" t="str">
            <v>CommSec</v>
          </cell>
          <cell r="E178">
            <v>65530588</v>
          </cell>
          <cell r="F178">
            <v>20586</v>
          </cell>
          <cell r="H178">
            <v>6587.52</v>
          </cell>
          <cell r="I178">
            <v>5070.8</v>
          </cell>
          <cell r="AB178">
            <v>20586</v>
          </cell>
          <cell r="AC178">
            <v>5070.8</v>
          </cell>
          <cell r="AD178">
            <v>5070.8</v>
          </cell>
          <cell r="AE178">
            <v>6381.66</v>
          </cell>
          <cell r="AF178">
            <v>1310.8599999999997</v>
          </cell>
        </row>
        <row r="179">
          <cell r="C179">
            <v>42439</v>
          </cell>
          <cell r="D179" t="str">
            <v>CommSec</v>
          </cell>
          <cell r="E179">
            <v>71213404</v>
          </cell>
          <cell r="J179">
            <v>20000</v>
          </cell>
          <cell r="L179">
            <v>5027.91</v>
          </cell>
          <cell r="AB179">
            <v>20000</v>
          </cell>
          <cell r="AC179">
            <v>5027.91</v>
          </cell>
          <cell r="AD179">
            <v>5027.91</v>
          </cell>
          <cell r="AE179">
            <v>6200</v>
          </cell>
          <cell r="AF179">
            <v>1172.0900000000001</v>
          </cell>
        </row>
        <row r="181">
          <cell r="B181" t="str">
            <v xml:space="preserve">   BALANCE</v>
          </cell>
          <cell r="F181">
            <v>69916</v>
          </cell>
          <cell r="G181">
            <v>0.32000000000000006</v>
          </cell>
          <cell r="H181">
            <v>22373.120000000003</v>
          </cell>
          <cell r="I181">
            <v>36498.699999999997</v>
          </cell>
          <cell r="J181">
            <v>20000</v>
          </cell>
          <cell r="L181">
            <v>5027.91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89916</v>
          </cell>
          <cell r="U181">
            <v>27873.96</v>
          </cell>
          <cell r="V181">
            <v>27401.030000000002</v>
          </cell>
          <cell r="W181">
            <v>41526.61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89916</v>
          </cell>
          <cell r="AC181">
            <v>41526.61</v>
          </cell>
          <cell r="AD181">
            <v>41526.61</v>
          </cell>
          <cell r="AE181">
            <v>27873.96</v>
          </cell>
          <cell r="AF181">
            <v>-13652.649999999998</v>
          </cell>
        </row>
        <row r="183">
          <cell r="B183" t="str">
            <v>CHALLENGER INTERNATIONAL (CGF)</v>
          </cell>
        </row>
        <row r="184">
          <cell r="F184">
            <v>741</v>
          </cell>
          <cell r="H184">
            <v>4979.5199999999995</v>
          </cell>
          <cell r="I184">
            <v>3312.0700000000006</v>
          </cell>
          <cell r="AB184">
            <v>741</v>
          </cell>
          <cell r="AC184">
            <v>3312.0700000000006</v>
          </cell>
          <cell r="AD184">
            <v>3312.0700000000006</v>
          </cell>
          <cell r="AE184">
            <v>6394.8300000000008</v>
          </cell>
          <cell r="AF184">
            <v>3082.76</v>
          </cell>
        </row>
        <row r="185">
          <cell r="C185">
            <v>41228</v>
          </cell>
          <cell r="D185" t="str">
            <v>CommSec</v>
          </cell>
          <cell r="E185">
            <v>56895451</v>
          </cell>
          <cell r="F185">
            <v>1670</v>
          </cell>
          <cell r="H185">
            <v>11222.4</v>
          </cell>
          <cell r="I185">
            <v>5073.3500000000004</v>
          </cell>
          <cell r="AB185">
            <v>1670</v>
          </cell>
          <cell r="AC185">
            <v>5073.3500000000004</v>
          </cell>
          <cell r="AD185">
            <v>5073.3500000000004</v>
          </cell>
          <cell r="AE185">
            <v>14412.100000000002</v>
          </cell>
          <cell r="AF185">
            <v>9338.7500000000018</v>
          </cell>
        </row>
        <row r="186">
          <cell r="C186">
            <v>41893</v>
          </cell>
          <cell r="D186" t="str">
            <v>SPP</v>
          </cell>
          <cell r="F186">
            <v>2112</v>
          </cell>
          <cell r="H186">
            <v>14192.64</v>
          </cell>
          <cell r="I186">
            <v>15000</v>
          </cell>
          <cell r="AB186">
            <v>1202</v>
          </cell>
          <cell r="AC186">
            <v>8536.93</v>
          </cell>
          <cell r="AD186">
            <v>8536.93</v>
          </cell>
          <cell r="AE186">
            <v>10373.26</v>
          </cell>
          <cell r="AF186">
            <v>1836.33</v>
          </cell>
        </row>
        <row r="187">
          <cell r="C187">
            <v>42277</v>
          </cell>
          <cell r="D187" t="str">
            <v>DRP</v>
          </cell>
          <cell r="J187">
            <v>100</v>
          </cell>
          <cell r="L187">
            <v>700.59</v>
          </cell>
          <cell r="AB187">
            <v>100</v>
          </cell>
          <cell r="AC187">
            <v>700.59</v>
          </cell>
          <cell r="AD187">
            <v>700.59</v>
          </cell>
          <cell r="AE187">
            <v>863.00000000000011</v>
          </cell>
          <cell r="AF187">
            <v>162.41000000000008</v>
          </cell>
        </row>
        <row r="188">
          <cell r="C188">
            <v>42458</v>
          </cell>
          <cell r="D188" t="str">
            <v>DRP</v>
          </cell>
          <cell r="J188">
            <v>90</v>
          </cell>
          <cell r="L188">
            <v>736.52</v>
          </cell>
        </row>
        <row r="189">
          <cell r="C189">
            <v>42517</v>
          </cell>
          <cell r="D189" t="str">
            <v>Shaw</v>
          </cell>
          <cell r="E189">
            <v>10353219</v>
          </cell>
          <cell r="N189">
            <v>90</v>
          </cell>
          <cell r="O189">
            <v>827.78</v>
          </cell>
          <cell r="P189">
            <v>736.52</v>
          </cell>
          <cell r="Q189">
            <v>91.259999999999991</v>
          </cell>
          <cell r="R189">
            <v>736.52</v>
          </cell>
          <cell r="X189">
            <v>736.52</v>
          </cell>
          <cell r="Y189">
            <v>736.52</v>
          </cell>
          <cell r="Z189">
            <v>827.78</v>
          </cell>
          <cell r="AA189">
            <v>91.259999999999991</v>
          </cell>
        </row>
        <row r="190">
          <cell r="D190" t="str">
            <v>Shaw</v>
          </cell>
          <cell r="E190">
            <v>10353219</v>
          </cell>
          <cell r="N190">
            <v>910</v>
          </cell>
          <cell r="O190">
            <v>8369.7199999999993</v>
          </cell>
          <cell r="P190">
            <v>6115.2</v>
          </cell>
          <cell r="Q190">
            <v>2254.5199999999995</v>
          </cell>
          <cell r="R190">
            <v>6463.07</v>
          </cell>
          <cell r="X190">
            <v>6463.07</v>
          </cell>
          <cell r="Y190">
            <v>6463.07</v>
          </cell>
          <cell r="Z190">
            <v>8369.7199999999993</v>
          </cell>
          <cell r="AA190">
            <v>1906.6499999999996</v>
          </cell>
        </row>
        <row r="191">
          <cell r="C191">
            <v>42536</v>
          </cell>
          <cell r="D191" t="str">
            <v>CommSec</v>
          </cell>
          <cell r="E191">
            <v>72605380</v>
          </cell>
          <cell r="J191">
            <v>520</v>
          </cell>
          <cell r="L191">
            <v>4583.1099999999997</v>
          </cell>
          <cell r="AB191">
            <v>520</v>
          </cell>
          <cell r="AC191">
            <v>4583.1099999999997</v>
          </cell>
          <cell r="AD191">
            <v>4583.1099999999997</v>
          </cell>
          <cell r="AE191">
            <v>4487.6000000000004</v>
          </cell>
          <cell r="AF191">
            <v>-95.509999999999309</v>
          </cell>
        </row>
        <row r="193">
          <cell r="B193" t="str">
            <v xml:space="preserve">   BALANCE</v>
          </cell>
          <cell r="F193">
            <v>4523</v>
          </cell>
          <cell r="G193">
            <v>6.72</v>
          </cell>
          <cell r="H193">
            <v>30394.559999999998</v>
          </cell>
          <cell r="I193">
            <v>23385.420000000002</v>
          </cell>
          <cell r="J193">
            <v>710</v>
          </cell>
          <cell r="L193">
            <v>6020.2199999999993</v>
          </cell>
          <cell r="N193">
            <v>1000</v>
          </cell>
          <cell r="O193">
            <v>9197.5</v>
          </cell>
          <cell r="P193">
            <v>6851.7199999999993</v>
          </cell>
          <cell r="Q193">
            <v>2345.7799999999997</v>
          </cell>
          <cell r="R193">
            <v>7199.59</v>
          </cell>
          <cell r="S193">
            <v>4233</v>
          </cell>
          <cell r="U193">
            <v>36530.79</v>
          </cell>
          <cell r="V193">
            <v>29563.059999999998</v>
          </cell>
          <cell r="W193">
            <v>22206.05</v>
          </cell>
          <cell r="X193">
            <v>7199.59</v>
          </cell>
          <cell r="Y193">
            <v>7199.59</v>
          </cell>
          <cell r="Z193">
            <v>9197.5</v>
          </cell>
          <cell r="AA193">
            <v>1997.9099999999996</v>
          </cell>
          <cell r="AB193">
            <v>4233</v>
          </cell>
          <cell r="AC193">
            <v>22206.050000000003</v>
          </cell>
          <cell r="AD193">
            <v>22206.050000000003</v>
          </cell>
          <cell r="AE193">
            <v>36530.79</v>
          </cell>
          <cell r="AF193">
            <v>14324.740000000002</v>
          </cell>
        </row>
        <row r="195">
          <cell r="B195" t="str">
            <v>CIMIC Group Ltd (CIM) (Leighton Holdings)</v>
          </cell>
        </row>
        <row r="196">
          <cell r="C196">
            <v>41599</v>
          </cell>
          <cell r="D196" t="str">
            <v>CommSec</v>
          </cell>
          <cell r="E196">
            <v>61056064</v>
          </cell>
          <cell r="F196">
            <v>264</v>
          </cell>
          <cell r="H196">
            <v>5742</v>
          </cell>
          <cell r="I196">
            <v>4302.2999999999993</v>
          </cell>
        </row>
        <row r="197">
          <cell r="C197">
            <v>41669</v>
          </cell>
          <cell r="D197" t="str">
            <v>CommSec</v>
          </cell>
          <cell r="E197">
            <v>61735929</v>
          </cell>
          <cell r="F197">
            <v>315</v>
          </cell>
          <cell r="H197">
            <v>6851.25</v>
          </cell>
          <cell r="I197">
            <v>5026.28</v>
          </cell>
        </row>
        <row r="198">
          <cell r="C198">
            <v>41928</v>
          </cell>
          <cell r="D198" t="str">
            <v>CommSec</v>
          </cell>
          <cell r="E198">
            <v>64572971</v>
          </cell>
          <cell r="F198">
            <v>271</v>
          </cell>
          <cell r="H198">
            <v>5894.25</v>
          </cell>
          <cell r="I198">
            <v>5026.28</v>
          </cell>
        </row>
        <row r="199">
          <cell r="C199">
            <v>42300</v>
          </cell>
          <cell r="D199" t="str">
            <v>CommSec</v>
          </cell>
          <cell r="E199">
            <v>69202196</v>
          </cell>
          <cell r="N199">
            <v>850</v>
          </cell>
          <cell r="O199">
            <v>22544.7</v>
          </cell>
          <cell r="P199">
            <v>18487.5</v>
          </cell>
          <cell r="Q199">
            <v>4057.2000000000007</v>
          </cell>
          <cell r="R199">
            <v>14354.859999999997</v>
          </cell>
          <cell r="X199">
            <v>14354.859999999997</v>
          </cell>
          <cell r="Y199">
            <v>14354.859999999997</v>
          </cell>
          <cell r="Z199">
            <v>22544.7</v>
          </cell>
          <cell r="AA199">
            <v>8189.8400000000038</v>
          </cell>
        </row>
        <row r="200">
          <cell r="C200">
            <v>42375</v>
          </cell>
          <cell r="D200" t="str">
            <v>CommSec</v>
          </cell>
          <cell r="E200">
            <v>70209465</v>
          </cell>
          <cell r="J200">
            <v>221</v>
          </cell>
          <cell r="L200">
            <v>5088.8100000000004</v>
          </cell>
        </row>
        <row r="201">
          <cell r="C201">
            <v>42411</v>
          </cell>
          <cell r="D201" t="str">
            <v>CommSec</v>
          </cell>
          <cell r="E201">
            <v>70750837</v>
          </cell>
          <cell r="N201">
            <v>221</v>
          </cell>
          <cell r="O201">
            <v>5828.59</v>
          </cell>
          <cell r="P201">
            <v>5088.8100000000004</v>
          </cell>
          <cell r="Q201">
            <v>739.77999999999975</v>
          </cell>
          <cell r="R201">
            <v>5088.8100000000004</v>
          </cell>
          <cell r="X201">
            <v>5088.8100000000004</v>
          </cell>
          <cell r="Y201">
            <v>5088.8100000000004</v>
          </cell>
          <cell r="Z201">
            <v>5828.59</v>
          </cell>
          <cell r="AA201">
            <v>739.77999999999975</v>
          </cell>
        </row>
        <row r="203">
          <cell r="B203" t="str">
            <v xml:space="preserve">   BALANCE</v>
          </cell>
          <cell r="F203">
            <v>850</v>
          </cell>
          <cell r="G203">
            <v>21.75</v>
          </cell>
          <cell r="H203">
            <v>18487.5</v>
          </cell>
          <cell r="I203">
            <v>14354.859999999997</v>
          </cell>
          <cell r="J203">
            <v>221</v>
          </cell>
          <cell r="L203">
            <v>5088.8100000000004</v>
          </cell>
          <cell r="N203">
            <v>1071</v>
          </cell>
          <cell r="O203">
            <v>28373.29</v>
          </cell>
          <cell r="P203">
            <v>23576.31</v>
          </cell>
          <cell r="Q203">
            <v>4796.9800000000005</v>
          </cell>
          <cell r="R203">
            <v>19443.669999999998</v>
          </cell>
          <cell r="S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19443.669999999998</v>
          </cell>
          <cell r="Y203">
            <v>19443.669999999998</v>
          </cell>
          <cell r="Z203">
            <v>28373.29</v>
          </cell>
          <cell r="AA203">
            <v>8929.6200000000026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5">
          <cell r="B205" t="str">
            <v>Coca-Cola Amatil (CCL)</v>
          </cell>
        </row>
        <row r="206">
          <cell r="C206">
            <v>41669</v>
          </cell>
          <cell r="D206" t="str">
            <v>CommSec</v>
          </cell>
          <cell r="E206">
            <v>61735898</v>
          </cell>
          <cell r="F206">
            <v>240</v>
          </cell>
          <cell r="H206">
            <v>2196</v>
          </cell>
          <cell r="I206">
            <v>2842.5799999999995</v>
          </cell>
        </row>
        <row r="207">
          <cell r="C207">
            <v>41689</v>
          </cell>
          <cell r="D207" t="str">
            <v>CommSec</v>
          </cell>
          <cell r="E207">
            <v>61961105</v>
          </cell>
          <cell r="F207">
            <v>447</v>
          </cell>
          <cell r="H207">
            <v>4090.05</v>
          </cell>
          <cell r="I207">
            <v>5033.63</v>
          </cell>
        </row>
        <row r="208">
          <cell r="C208">
            <v>41730</v>
          </cell>
          <cell r="D208" t="str">
            <v>DRP</v>
          </cell>
          <cell r="F208">
            <v>36</v>
          </cell>
          <cell r="H208">
            <v>329.40000000000003</v>
          </cell>
          <cell r="I208">
            <v>406.08</v>
          </cell>
        </row>
        <row r="209">
          <cell r="C209">
            <v>41740</v>
          </cell>
          <cell r="D209" t="str">
            <v>CommSec</v>
          </cell>
          <cell r="E209">
            <v>62550201</v>
          </cell>
          <cell r="F209">
            <v>510</v>
          </cell>
          <cell r="H209">
            <v>4666.5</v>
          </cell>
          <cell r="I209">
            <v>5101.7299999999996</v>
          </cell>
          <cell r="AB209">
            <v>25</v>
          </cell>
          <cell r="AC209">
            <v>227.89999999999947</v>
          </cell>
          <cell r="AD209">
            <v>227.89999999999947</v>
          </cell>
          <cell r="AE209">
            <v>205.75</v>
          </cell>
          <cell r="AF209">
            <v>-22.149999999999466</v>
          </cell>
        </row>
        <row r="210">
          <cell r="C210">
            <v>41893</v>
          </cell>
          <cell r="D210" t="str">
            <v>CommSec</v>
          </cell>
          <cell r="E210">
            <v>64168365</v>
          </cell>
          <cell r="F210">
            <v>555</v>
          </cell>
          <cell r="H210">
            <v>5078.25</v>
          </cell>
          <cell r="I210">
            <v>5047.21</v>
          </cell>
          <cell r="AB210">
            <v>555</v>
          </cell>
          <cell r="AC210">
            <v>5047.21</v>
          </cell>
          <cell r="AD210">
            <v>5047.21</v>
          </cell>
          <cell r="AE210">
            <v>4567.6500000000005</v>
          </cell>
          <cell r="AF210">
            <v>-479.55999999999949</v>
          </cell>
        </row>
        <row r="211">
          <cell r="C211">
            <v>41919</v>
          </cell>
          <cell r="D211" t="str">
            <v>DRP</v>
          </cell>
          <cell r="F211">
            <v>40</v>
          </cell>
          <cell r="H211">
            <v>366</v>
          </cell>
          <cell r="I211">
            <v>363.2</v>
          </cell>
          <cell r="AB211">
            <v>40</v>
          </cell>
          <cell r="AC211">
            <v>363.2</v>
          </cell>
          <cell r="AD211">
            <v>363.2</v>
          </cell>
          <cell r="AE211">
            <v>329.20000000000005</v>
          </cell>
          <cell r="AF211">
            <v>-33.999999999999943</v>
          </cell>
        </row>
        <row r="212">
          <cell r="C212">
            <v>42074</v>
          </cell>
          <cell r="D212" t="str">
            <v>CommSec</v>
          </cell>
          <cell r="E212">
            <v>66199045</v>
          </cell>
          <cell r="F212">
            <v>487</v>
          </cell>
          <cell r="H212">
            <v>4456.05</v>
          </cell>
          <cell r="I212">
            <v>5028.72</v>
          </cell>
        </row>
        <row r="213">
          <cell r="C213">
            <v>42101</v>
          </cell>
          <cell r="D213" t="str">
            <v>DRP</v>
          </cell>
          <cell r="F213">
            <v>51</v>
          </cell>
          <cell r="H213">
            <v>466.65000000000003</v>
          </cell>
          <cell r="I213">
            <v>533.97</v>
          </cell>
        </row>
        <row r="214">
          <cell r="C214">
            <v>42129</v>
          </cell>
          <cell r="D214" t="str">
            <v>CommSec</v>
          </cell>
          <cell r="E214">
            <v>66930891</v>
          </cell>
          <cell r="F214">
            <v>636</v>
          </cell>
          <cell r="H214">
            <v>5819.4000000000005</v>
          </cell>
          <cell r="I214">
            <v>6508.75</v>
          </cell>
        </row>
        <row r="215">
          <cell r="C215">
            <v>42158</v>
          </cell>
          <cell r="D215" t="str">
            <v>CommSec</v>
          </cell>
          <cell r="E215">
            <v>67317298</v>
          </cell>
          <cell r="F215">
            <v>516</v>
          </cell>
          <cell r="H215">
            <v>4721.4000000000005</v>
          </cell>
          <cell r="I215">
            <v>5027.95</v>
          </cell>
        </row>
        <row r="216">
          <cell r="C216">
            <v>42184</v>
          </cell>
          <cell r="D216" t="str">
            <v>CommSec</v>
          </cell>
          <cell r="E216">
            <v>67612364</v>
          </cell>
          <cell r="F216">
            <v>546</v>
          </cell>
          <cell r="H216">
            <v>4995.9000000000005</v>
          </cell>
          <cell r="I216">
            <v>5018.3500000000004</v>
          </cell>
          <cell r="AB216">
            <v>312</v>
          </cell>
          <cell r="AC216">
            <v>2867.6300000000006</v>
          </cell>
          <cell r="AD216">
            <v>2867.6300000000006</v>
          </cell>
          <cell r="AE216">
            <v>2567.7600000000002</v>
          </cell>
          <cell r="AF216">
            <v>-299.87000000000035</v>
          </cell>
        </row>
        <row r="217">
          <cell r="C217">
            <v>42236</v>
          </cell>
          <cell r="D217" t="str">
            <v>CommSec</v>
          </cell>
          <cell r="E217">
            <v>68306554</v>
          </cell>
          <cell r="J217">
            <v>582</v>
          </cell>
          <cell r="L217">
            <v>5032.1000000000004</v>
          </cell>
          <cell r="AB217">
            <v>582</v>
          </cell>
          <cell r="AC217">
            <v>5032.1000000000004</v>
          </cell>
          <cell r="AD217">
            <v>5032.1000000000004</v>
          </cell>
          <cell r="AE217">
            <v>4789.8600000000006</v>
          </cell>
          <cell r="AF217">
            <v>-242.23999999999978</v>
          </cell>
        </row>
        <row r="218">
          <cell r="C218">
            <v>42237</v>
          </cell>
          <cell r="D218" t="str">
            <v>CommSec</v>
          </cell>
          <cell r="E218">
            <v>68319897</v>
          </cell>
          <cell r="N218">
            <v>240</v>
          </cell>
          <cell r="O218">
            <v>2158.09</v>
          </cell>
          <cell r="P218">
            <v>2196.0000000000005</v>
          </cell>
          <cell r="Q218">
            <v>-37.910000000000309</v>
          </cell>
          <cell r="R218">
            <v>2842.58</v>
          </cell>
          <cell r="X218">
            <v>2842.58</v>
          </cell>
          <cell r="Y218">
            <v>2842.58</v>
          </cell>
          <cell r="Z218">
            <v>2158.09</v>
          </cell>
          <cell r="AA218">
            <v>-684.48999999999978</v>
          </cell>
        </row>
        <row r="219">
          <cell r="D219" t="str">
            <v>CommSec</v>
          </cell>
          <cell r="E219">
            <v>68319897</v>
          </cell>
          <cell r="N219">
            <v>342</v>
          </cell>
          <cell r="O219">
            <v>3075.28</v>
          </cell>
          <cell r="P219">
            <v>3129.3000000000006</v>
          </cell>
          <cell r="Q219">
            <v>-54.020000000000437</v>
          </cell>
          <cell r="R219">
            <v>3851.23</v>
          </cell>
          <cell r="X219">
            <v>3851.23</v>
          </cell>
          <cell r="Y219">
            <v>3851.23</v>
          </cell>
          <cell r="Z219">
            <v>3075.28</v>
          </cell>
          <cell r="AA219">
            <v>-775.94999999999982</v>
          </cell>
        </row>
        <row r="220">
          <cell r="C220">
            <v>42254</v>
          </cell>
          <cell r="D220" t="str">
            <v>CommSec</v>
          </cell>
          <cell r="E220">
            <v>68611254</v>
          </cell>
          <cell r="J220">
            <v>620</v>
          </cell>
          <cell r="L220">
            <v>5266.91</v>
          </cell>
          <cell r="AB220">
            <v>620</v>
          </cell>
          <cell r="AC220">
            <v>5266.91</v>
          </cell>
          <cell r="AD220">
            <v>5266.91</v>
          </cell>
          <cell r="AE220">
            <v>5102.6000000000004</v>
          </cell>
          <cell r="AF220">
            <v>-164.30999999999949</v>
          </cell>
        </row>
        <row r="221">
          <cell r="C221">
            <v>42275</v>
          </cell>
          <cell r="D221" t="str">
            <v>CommSec</v>
          </cell>
          <cell r="E221">
            <v>68866478</v>
          </cell>
          <cell r="N221">
            <v>141</v>
          </cell>
          <cell r="O221">
            <v>1262.6500000000001</v>
          </cell>
          <cell r="P221">
            <v>1290.1500000000003</v>
          </cell>
          <cell r="Q221">
            <v>-27.500000000000227</v>
          </cell>
          <cell r="R221">
            <v>1588.48</v>
          </cell>
          <cell r="X221">
            <v>1588.48</v>
          </cell>
          <cell r="Y221">
            <v>1588.48</v>
          </cell>
          <cell r="Z221">
            <v>1262.6500000000001</v>
          </cell>
          <cell r="AA221">
            <v>-325.82999999999993</v>
          </cell>
        </row>
        <row r="222">
          <cell r="D222" t="str">
            <v>CommSec</v>
          </cell>
          <cell r="E222">
            <v>68866478</v>
          </cell>
          <cell r="N222">
            <v>479</v>
          </cell>
          <cell r="O222">
            <v>4289.4399999999996</v>
          </cell>
          <cell r="P222">
            <v>4382.8500000000013</v>
          </cell>
          <cell r="Q222">
            <v>-93.410000000001673</v>
          </cell>
          <cell r="R222">
            <v>4811.88</v>
          </cell>
          <cell r="X222">
            <v>4811.88</v>
          </cell>
          <cell r="Y222">
            <v>4811.88</v>
          </cell>
          <cell r="Z222">
            <v>4289.4399999999996</v>
          </cell>
          <cell r="AA222">
            <v>-522.44000000000051</v>
          </cell>
        </row>
        <row r="223">
          <cell r="C223">
            <v>42283</v>
          </cell>
          <cell r="D223" t="str">
            <v>DRP</v>
          </cell>
          <cell r="J223">
            <v>96</v>
          </cell>
          <cell r="L223">
            <v>817.92</v>
          </cell>
          <cell r="AB223">
            <v>96</v>
          </cell>
          <cell r="AC223">
            <v>817.92</v>
          </cell>
          <cell r="AD223">
            <v>817.92</v>
          </cell>
          <cell r="AE223">
            <v>790.08</v>
          </cell>
          <cell r="AF223">
            <v>-27.839999999999918</v>
          </cell>
        </row>
        <row r="224">
          <cell r="C224">
            <v>42352</v>
          </cell>
          <cell r="D224" t="str">
            <v>CommSec</v>
          </cell>
          <cell r="E224">
            <v>69946224</v>
          </cell>
          <cell r="J224">
            <v>642</v>
          </cell>
          <cell r="L224">
            <v>5549.11</v>
          </cell>
          <cell r="AB224">
            <v>642</v>
          </cell>
          <cell r="AC224">
            <v>5549.11</v>
          </cell>
          <cell r="AD224">
            <v>5549.11</v>
          </cell>
          <cell r="AE224">
            <v>5283.66</v>
          </cell>
          <cell r="AF224">
            <v>-265.44999999999982</v>
          </cell>
        </row>
        <row r="225">
          <cell r="C225">
            <v>42367</v>
          </cell>
          <cell r="D225" t="str">
            <v>CommSec</v>
          </cell>
          <cell r="E225">
            <v>70046299</v>
          </cell>
          <cell r="N225">
            <v>636</v>
          </cell>
          <cell r="O225">
            <v>5807.65</v>
          </cell>
          <cell r="P225">
            <v>5819.4</v>
          </cell>
          <cell r="Q225">
            <v>-11.75</v>
          </cell>
          <cell r="R225">
            <v>6508.75</v>
          </cell>
        </row>
        <row r="226">
          <cell r="D226" t="str">
            <v>CommSec</v>
          </cell>
          <cell r="E226">
            <v>70046299</v>
          </cell>
          <cell r="M226">
            <v>10.325000000000001</v>
          </cell>
          <cell r="N226">
            <v>6</v>
          </cell>
          <cell r="O226">
            <v>54.79</v>
          </cell>
          <cell r="P226">
            <v>54.9</v>
          </cell>
          <cell r="Q226">
            <v>-0.10999999999999943</v>
          </cell>
          <cell r="R226">
            <v>61.95</v>
          </cell>
        </row>
        <row r="227">
          <cell r="C227">
            <v>42352</v>
          </cell>
          <cell r="D227" t="str">
            <v>CommSec</v>
          </cell>
          <cell r="E227">
            <v>69946224</v>
          </cell>
          <cell r="J227">
            <v>672</v>
          </cell>
          <cell r="L227">
            <v>5887.75</v>
          </cell>
          <cell r="AB227">
            <v>672</v>
          </cell>
          <cell r="AC227">
            <v>5887.75</v>
          </cell>
          <cell r="AD227">
            <v>5887.75</v>
          </cell>
          <cell r="AE227">
            <v>5530.56</v>
          </cell>
          <cell r="AF227">
            <v>-357.1899999999996</v>
          </cell>
        </row>
        <row r="228">
          <cell r="C228">
            <v>42388</v>
          </cell>
          <cell r="D228" t="str">
            <v>CommSec</v>
          </cell>
          <cell r="E228">
            <v>70417626</v>
          </cell>
          <cell r="J228">
            <v>616</v>
          </cell>
          <cell r="L228">
            <v>5029.83</v>
          </cell>
          <cell r="AB228">
            <v>616</v>
          </cell>
          <cell r="AC228">
            <v>5029.83</v>
          </cell>
          <cell r="AD228">
            <v>5029.83</v>
          </cell>
          <cell r="AE228">
            <v>5069.68</v>
          </cell>
          <cell r="AF228">
            <v>39.850000000000364</v>
          </cell>
        </row>
        <row r="229">
          <cell r="C229">
            <v>42422</v>
          </cell>
          <cell r="D229" t="str">
            <v>CommSec</v>
          </cell>
          <cell r="E229">
            <v>708531.71</v>
          </cell>
          <cell r="N229">
            <v>538</v>
          </cell>
          <cell r="O229">
            <v>4710.0200000000004</v>
          </cell>
          <cell r="P229">
            <v>4922.7000000000007</v>
          </cell>
          <cell r="Q229">
            <v>-212.68000000000029</v>
          </cell>
          <cell r="R229">
            <v>5562.69</v>
          </cell>
          <cell r="X229">
            <v>5562.69</v>
          </cell>
          <cell r="Y229">
            <v>5562.69</v>
          </cell>
          <cell r="Z229">
            <v>4710.0200000000004</v>
          </cell>
          <cell r="AA229">
            <v>-852.66999999999916</v>
          </cell>
        </row>
        <row r="230">
          <cell r="D230" t="str">
            <v>CommSec</v>
          </cell>
          <cell r="E230">
            <v>708531.71</v>
          </cell>
          <cell r="N230">
            <v>78</v>
          </cell>
          <cell r="O230">
            <v>682.87</v>
          </cell>
          <cell r="P230">
            <v>713.70000000000016</v>
          </cell>
          <cell r="Q230">
            <v>-30.830000000000155</v>
          </cell>
          <cell r="R230">
            <v>886.71</v>
          </cell>
          <cell r="X230">
            <v>886.71</v>
          </cell>
          <cell r="Y230">
            <v>886.71</v>
          </cell>
          <cell r="Z230">
            <v>682.87</v>
          </cell>
          <cell r="AA230">
            <v>-203.84000000000003</v>
          </cell>
        </row>
        <row r="231">
          <cell r="C231">
            <v>42465</v>
          </cell>
          <cell r="D231" t="str">
            <v>DRP</v>
          </cell>
          <cell r="J231">
            <v>129</v>
          </cell>
          <cell r="L231">
            <v>1132.6199999999999</v>
          </cell>
          <cell r="AB231">
            <v>129</v>
          </cell>
          <cell r="AC231">
            <v>1132.6199999999999</v>
          </cell>
          <cell r="AD231">
            <v>1132.6199999999999</v>
          </cell>
          <cell r="AE231">
            <v>1061.67</v>
          </cell>
          <cell r="AF231">
            <v>-70.949999999999818</v>
          </cell>
        </row>
        <row r="232">
          <cell r="C232">
            <v>42506</v>
          </cell>
          <cell r="D232" t="str">
            <v>CommSec</v>
          </cell>
          <cell r="E232">
            <v>72103875</v>
          </cell>
          <cell r="N232">
            <v>438</v>
          </cell>
          <cell r="O232">
            <v>4039.88</v>
          </cell>
          <cell r="P232">
            <v>4007.7</v>
          </cell>
          <cell r="Q232">
            <v>32.180000000000291</v>
          </cell>
          <cell r="R232">
            <v>4141.24</v>
          </cell>
          <cell r="X232">
            <v>4141.24</v>
          </cell>
          <cell r="Y232">
            <v>4141.24</v>
          </cell>
          <cell r="Z232">
            <v>4039.88</v>
          </cell>
          <cell r="AA232">
            <v>-101.35999999999967</v>
          </cell>
        </row>
        <row r="233">
          <cell r="D233" t="str">
            <v>CommSec</v>
          </cell>
          <cell r="E233">
            <v>72103875</v>
          </cell>
          <cell r="N233">
            <v>234</v>
          </cell>
          <cell r="O233">
            <v>2158.29</v>
          </cell>
          <cell r="P233">
            <v>2141.1</v>
          </cell>
          <cell r="Q233">
            <v>17.190000000000055</v>
          </cell>
          <cell r="R233">
            <v>2150.7199999999998</v>
          </cell>
          <cell r="X233">
            <v>2150.7199999999998</v>
          </cell>
          <cell r="Y233">
            <v>2150.7199999999998</v>
          </cell>
          <cell r="Z233">
            <v>2158.29</v>
          </cell>
          <cell r="AA233">
            <v>7.5700000000001637</v>
          </cell>
        </row>
        <row r="234">
          <cell r="C234">
            <v>42514</v>
          </cell>
          <cell r="D234" t="str">
            <v>CommSec</v>
          </cell>
          <cell r="E234">
            <v>72279206</v>
          </cell>
          <cell r="J234">
            <v>703</v>
          </cell>
          <cell r="L234">
            <v>6221.34</v>
          </cell>
          <cell r="AB234">
            <v>703</v>
          </cell>
          <cell r="AC234">
            <v>6221.34</v>
          </cell>
          <cell r="AD234">
            <v>6221.34</v>
          </cell>
          <cell r="AE234">
            <v>5785.6900000000005</v>
          </cell>
          <cell r="AF234">
            <v>-435.64999999999964</v>
          </cell>
        </row>
        <row r="236">
          <cell r="B236" t="str">
            <v xml:space="preserve">   BALANCE</v>
          </cell>
          <cell r="F236">
            <v>4064</v>
          </cell>
          <cell r="G236">
            <v>9.1500000000000021</v>
          </cell>
          <cell r="H236">
            <v>37185.600000000006</v>
          </cell>
          <cell r="I236">
            <v>40912.17</v>
          </cell>
          <cell r="J236">
            <v>4060</v>
          </cell>
          <cell r="L236">
            <v>34937.58</v>
          </cell>
          <cell r="N236">
            <v>3132</v>
          </cell>
          <cell r="O236">
            <v>28238.960000000003</v>
          </cell>
          <cell r="P236">
            <v>28657.800000000007</v>
          </cell>
          <cell r="Q236">
            <v>-418.84000000000276</v>
          </cell>
          <cell r="R236">
            <v>32406.229999999996</v>
          </cell>
          <cell r="S236">
            <v>4992</v>
          </cell>
          <cell r="U236">
            <v>41084.160000000003</v>
          </cell>
          <cell r="V236">
            <v>43465.380000000005</v>
          </cell>
          <cell r="W236">
            <v>43443.520000000004</v>
          </cell>
          <cell r="X236">
            <v>25835.53</v>
          </cell>
          <cell r="Y236">
            <v>25835.53</v>
          </cell>
          <cell r="Z236">
            <v>22376.52</v>
          </cell>
          <cell r="AA236">
            <v>-3459.0099999999989</v>
          </cell>
          <cell r="AB236">
            <v>4992</v>
          </cell>
          <cell r="AC236">
            <v>43443.520000000004</v>
          </cell>
          <cell r="AD236">
            <v>43443.520000000004</v>
          </cell>
          <cell r="AE236">
            <v>41084.160000000003</v>
          </cell>
          <cell r="AF236">
            <v>-2359.3599999999969</v>
          </cell>
        </row>
        <row r="238">
          <cell r="B238" t="str">
            <v>Colorpak Ltd (CKL)</v>
          </cell>
        </row>
        <row r="239">
          <cell r="C239">
            <v>42041</v>
          </cell>
          <cell r="D239" t="str">
            <v>CommSec</v>
          </cell>
          <cell r="E239">
            <v>65822259</v>
          </cell>
          <cell r="F239">
            <v>10000</v>
          </cell>
          <cell r="H239">
            <v>4150</v>
          </cell>
          <cell r="I239">
            <v>5327.23</v>
          </cell>
        </row>
        <row r="240">
          <cell r="C240">
            <v>42114</v>
          </cell>
          <cell r="D240" t="str">
            <v>CommSec</v>
          </cell>
          <cell r="E240">
            <v>66714431</v>
          </cell>
          <cell r="F240">
            <v>10000</v>
          </cell>
          <cell r="H240">
            <v>4150</v>
          </cell>
          <cell r="I240">
            <v>5027.91</v>
          </cell>
        </row>
        <row r="241">
          <cell r="C241">
            <v>42284</v>
          </cell>
          <cell r="D241" t="str">
            <v>DRP</v>
          </cell>
          <cell r="J241">
            <v>513</v>
          </cell>
          <cell r="L241">
            <v>249.83</v>
          </cell>
        </row>
        <row r="242">
          <cell r="C242">
            <v>42331</v>
          </cell>
          <cell r="D242" t="str">
            <v>CommSec</v>
          </cell>
          <cell r="E242">
            <v>69579106</v>
          </cell>
          <cell r="N242">
            <v>10513</v>
          </cell>
          <cell r="O242">
            <v>5543.98</v>
          </cell>
          <cell r="P242">
            <v>4399.83</v>
          </cell>
          <cell r="Q242">
            <v>1144.1499999999996</v>
          </cell>
          <cell r="R242">
            <v>5577.0599999999995</v>
          </cell>
          <cell r="X242">
            <v>5577.0599999999995</v>
          </cell>
          <cell r="Y242">
            <v>5577.0599999999995</v>
          </cell>
          <cell r="Z242">
            <v>5543.98</v>
          </cell>
          <cell r="AA242">
            <v>-33.079999999999927</v>
          </cell>
        </row>
        <row r="243">
          <cell r="C243">
            <v>42412</v>
          </cell>
          <cell r="D243" t="str">
            <v>CommSec</v>
          </cell>
          <cell r="E243">
            <v>70763555</v>
          </cell>
          <cell r="N243">
            <v>10000</v>
          </cell>
          <cell r="O243">
            <v>6972.09</v>
          </cell>
          <cell r="P243">
            <v>4150</v>
          </cell>
          <cell r="Q243">
            <v>2822.09</v>
          </cell>
          <cell r="R243">
            <v>5027.91</v>
          </cell>
          <cell r="X243">
            <v>5027.91</v>
          </cell>
          <cell r="Y243">
            <v>5027.91</v>
          </cell>
          <cell r="Z243">
            <v>6972.09</v>
          </cell>
          <cell r="AA243">
            <v>1944.1800000000003</v>
          </cell>
        </row>
        <row r="245">
          <cell r="B245" t="str">
            <v xml:space="preserve">   BALANCE</v>
          </cell>
          <cell r="F245">
            <v>20000</v>
          </cell>
          <cell r="G245">
            <v>0.41499999999999998</v>
          </cell>
          <cell r="H245">
            <v>8300</v>
          </cell>
          <cell r="I245">
            <v>10355.14</v>
          </cell>
          <cell r="J245">
            <v>513</v>
          </cell>
          <cell r="L245">
            <v>249.83</v>
          </cell>
          <cell r="N245">
            <v>20513</v>
          </cell>
          <cell r="O245">
            <v>12516.07</v>
          </cell>
          <cell r="P245">
            <v>8549.83</v>
          </cell>
          <cell r="Q245">
            <v>3966.24</v>
          </cell>
          <cell r="R245">
            <v>10604.97</v>
          </cell>
          <cell r="S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10604.97</v>
          </cell>
          <cell r="Y245">
            <v>10604.97</v>
          </cell>
          <cell r="Z245">
            <v>12516.07</v>
          </cell>
          <cell r="AA245">
            <v>1911.1000000000004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7">
          <cell r="B247" t="str">
            <v>COMMONWEALTH BANK</v>
          </cell>
        </row>
        <row r="248">
          <cell r="F248">
            <v>1135</v>
          </cell>
          <cell r="H248">
            <v>96622.549999999988</v>
          </cell>
          <cell r="I248">
            <v>10711</v>
          </cell>
          <cell r="AB248">
            <v>1135</v>
          </cell>
          <cell r="AC248">
            <v>10711</v>
          </cell>
          <cell r="AD248">
            <v>10711</v>
          </cell>
          <cell r="AE248">
            <v>84409.950000000012</v>
          </cell>
          <cell r="AF248">
            <v>73698.950000000012</v>
          </cell>
        </row>
        <row r="249">
          <cell r="C249">
            <v>37568</v>
          </cell>
          <cell r="F249">
            <v>279</v>
          </cell>
          <cell r="H249">
            <v>23751.27</v>
          </cell>
          <cell r="I249">
            <v>7982.5599999999995</v>
          </cell>
          <cell r="AB249">
            <v>279</v>
          </cell>
          <cell r="AC249">
            <v>7982.5599999999995</v>
          </cell>
          <cell r="AD249">
            <v>7982.5599999999995</v>
          </cell>
          <cell r="AE249">
            <v>20749.23</v>
          </cell>
          <cell r="AF249">
            <v>12766.67</v>
          </cell>
        </row>
        <row r="250">
          <cell r="C250">
            <v>37652</v>
          </cell>
          <cell r="D250" t="str">
            <v>Land Kirwan Tong</v>
          </cell>
          <cell r="F250">
            <v>380</v>
          </cell>
          <cell r="H250">
            <v>32349.399999999998</v>
          </cell>
          <cell r="I250">
            <v>9992.52</v>
          </cell>
          <cell r="AB250">
            <v>380</v>
          </cell>
          <cell r="AC250">
            <v>9992.52</v>
          </cell>
          <cell r="AD250">
            <v>9992.52</v>
          </cell>
          <cell r="AE250">
            <v>28260.600000000002</v>
          </cell>
          <cell r="AF250">
            <v>18268.080000000002</v>
          </cell>
        </row>
        <row r="251">
          <cell r="C251">
            <v>39871</v>
          </cell>
          <cell r="D251" t="str">
            <v>SPP</v>
          </cell>
          <cell r="F251">
            <v>385</v>
          </cell>
          <cell r="H251">
            <v>32775.049999999996</v>
          </cell>
          <cell r="I251">
            <v>10000</v>
          </cell>
          <cell r="AB251">
            <v>385</v>
          </cell>
          <cell r="AC251">
            <v>10000</v>
          </cell>
          <cell r="AD251">
            <v>10000</v>
          </cell>
          <cell r="AE251">
            <v>28632.45</v>
          </cell>
          <cell r="AF251">
            <v>18632.45</v>
          </cell>
        </row>
        <row r="252">
          <cell r="D252" t="str">
            <v>SPP</v>
          </cell>
          <cell r="F252">
            <v>385</v>
          </cell>
          <cell r="H252">
            <v>32775.049999999996</v>
          </cell>
          <cell r="I252">
            <v>10000</v>
          </cell>
          <cell r="AB252">
            <v>385</v>
          </cell>
          <cell r="AC252">
            <v>10000</v>
          </cell>
          <cell r="AD252">
            <v>10000</v>
          </cell>
          <cell r="AE252">
            <v>28632.45</v>
          </cell>
          <cell r="AF252">
            <v>18632.45</v>
          </cell>
        </row>
        <row r="253">
          <cell r="C253">
            <v>39895</v>
          </cell>
          <cell r="D253" t="str">
            <v>DRP</v>
          </cell>
          <cell r="F253">
            <v>43</v>
          </cell>
          <cell r="H253">
            <v>3660.5899999999997</v>
          </cell>
          <cell r="I253">
            <v>1223.3499999999999</v>
          </cell>
          <cell r="AB253">
            <v>43</v>
          </cell>
          <cell r="AC253">
            <v>1223.3499999999999</v>
          </cell>
          <cell r="AD253">
            <v>1223.3499999999999</v>
          </cell>
          <cell r="AE253">
            <v>3197.9100000000003</v>
          </cell>
          <cell r="AF253">
            <v>1974.5600000000004</v>
          </cell>
        </row>
        <row r="254">
          <cell r="C254">
            <v>40360</v>
          </cell>
          <cell r="D254" t="str">
            <v>CommSec</v>
          </cell>
          <cell r="E254">
            <v>45363947</v>
          </cell>
          <cell r="F254">
            <v>247</v>
          </cell>
          <cell r="H254">
            <v>21027.11</v>
          </cell>
          <cell r="I254">
            <v>11795.59</v>
          </cell>
          <cell r="AB254">
            <v>247</v>
          </cell>
          <cell r="AC254">
            <v>11795.59</v>
          </cell>
          <cell r="AD254">
            <v>11795.59</v>
          </cell>
          <cell r="AE254">
            <v>18369.39</v>
          </cell>
          <cell r="AF254">
            <v>6573.7999999999993</v>
          </cell>
        </row>
        <row r="255">
          <cell r="D255" t="str">
            <v>DRP</v>
          </cell>
          <cell r="F255">
            <v>67</v>
          </cell>
          <cell r="H255">
            <v>5703.71</v>
          </cell>
          <cell r="I255">
            <v>3467.25</v>
          </cell>
          <cell r="AB255">
            <v>67</v>
          </cell>
          <cell r="AC255">
            <v>3467.25</v>
          </cell>
          <cell r="AD255">
            <v>3467.25</v>
          </cell>
          <cell r="AE255">
            <v>4982.79</v>
          </cell>
          <cell r="AF255">
            <v>1515.54</v>
          </cell>
        </row>
        <row r="256">
          <cell r="C256">
            <v>40798</v>
          </cell>
          <cell r="F256">
            <v>220</v>
          </cell>
          <cell r="H256">
            <v>18728.599999999999</v>
          </cell>
          <cell r="I256">
            <v>10011.1</v>
          </cell>
          <cell r="AB256">
            <v>220</v>
          </cell>
          <cell r="AC256">
            <v>10011.1</v>
          </cell>
          <cell r="AD256">
            <v>10011.1</v>
          </cell>
          <cell r="AE256">
            <v>16361.400000000001</v>
          </cell>
          <cell r="AF256">
            <v>6350.3000000000011</v>
          </cell>
        </row>
        <row r="257">
          <cell r="C257">
            <v>40822</v>
          </cell>
          <cell r="D257" t="str">
            <v>DRP</v>
          </cell>
          <cell r="F257">
            <v>106</v>
          </cell>
          <cell r="H257">
            <v>9023.7799999999988</v>
          </cell>
          <cell r="I257">
            <v>5032.88</v>
          </cell>
          <cell r="AB257">
            <v>106</v>
          </cell>
          <cell r="AC257">
            <v>5032.88</v>
          </cell>
          <cell r="AD257">
            <v>5032.88</v>
          </cell>
          <cell r="AE257">
            <v>7883.22</v>
          </cell>
          <cell r="AF257">
            <v>2850.34</v>
          </cell>
        </row>
        <row r="258">
          <cell r="C258">
            <v>41369</v>
          </cell>
          <cell r="D258" t="str">
            <v>DRP</v>
          </cell>
          <cell r="E258" t="str">
            <v>X0036532297</v>
          </cell>
          <cell r="F258">
            <v>7</v>
          </cell>
          <cell r="H258">
            <v>595.91</v>
          </cell>
          <cell r="I258">
            <v>481.32</v>
          </cell>
          <cell r="AB258">
            <v>7</v>
          </cell>
          <cell r="AC258">
            <v>481.32</v>
          </cell>
          <cell r="AD258">
            <v>481.32</v>
          </cell>
          <cell r="AE258">
            <v>520.59</v>
          </cell>
          <cell r="AF258">
            <v>39.270000000000039</v>
          </cell>
        </row>
        <row r="259">
          <cell r="D259" t="str">
            <v>DRP</v>
          </cell>
          <cell r="E259" t="str">
            <v>X0004595751</v>
          </cell>
          <cell r="F259">
            <v>71</v>
          </cell>
          <cell r="H259">
            <v>6044.23</v>
          </cell>
          <cell r="I259">
            <v>4881.96</v>
          </cell>
          <cell r="AB259">
            <v>71</v>
          </cell>
          <cell r="AC259">
            <v>4881.96</v>
          </cell>
          <cell r="AD259">
            <v>4881.96</v>
          </cell>
          <cell r="AE259">
            <v>5280.27</v>
          </cell>
          <cell r="AF259">
            <v>398.3100000000004</v>
          </cell>
        </row>
        <row r="260">
          <cell r="C260">
            <v>41550</v>
          </cell>
          <cell r="D260" t="str">
            <v>DRP</v>
          </cell>
          <cell r="E260" t="str">
            <v>X0036532297</v>
          </cell>
          <cell r="F260">
            <v>8</v>
          </cell>
          <cell r="H260">
            <v>681.04</v>
          </cell>
          <cell r="I260">
            <v>587.36</v>
          </cell>
          <cell r="AB260">
            <v>8</v>
          </cell>
          <cell r="AC260">
            <v>587.36</v>
          </cell>
          <cell r="AD260">
            <v>587.36</v>
          </cell>
          <cell r="AE260">
            <v>594.96</v>
          </cell>
          <cell r="AF260">
            <v>7.6000000000000227</v>
          </cell>
        </row>
        <row r="261">
          <cell r="D261" t="str">
            <v>DRP</v>
          </cell>
          <cell r="E261" t="str">
            <v>X0004595751</v>
          </cell>
          <cell r="F261">
            <v>82</v>
          </cell>
          <cell r="H261">
            <v>6980.66</v>
          </cell>
          <cell r="I261">
            <v>6020.44</v>
          </cell>
          <cell r="AB261">
            <v>82</v>
          </cell>
          <cell r="AC261">
            <v>6020.44</v>
          </cell>
          <cell r="AD261">
            <v>6020.44</v>
          </cell>
          <cell r="AE261">
            <v>6098.34</v>
          </cell>
          <cell r="AF261">
            <v>77.900000000000546</v>
          </cell>
        </row>
        <row r="262">
          <cell r="C262">
            <v>41732</v>
          </cell>
          <cell r="D262" t="str">
            <v>DRP</v>
          </cell>
          <cell r="E262" t="str">
            <v>X0004595751</v>
          </cell>
          <cell r="F262">
            <v>66</v>
          </cell>
          <cell r="H262">
            <v>5618.58</v>
          </cell>
          <cell r="I262">
            <v>4967.16</v>
          </cell>
          <cell r="AB262">
            <v>66</v>
          </cell>
          <cell r="AC262">
            <v>4967.16</v>
          </cell>
          <cell r="AD262">
            <v>4967.16</v>
          </cell>
          <cell r="AE262">
            <v>4908.42</v>
          </cell>
          <cell r="AF262">
            <v>-58.739999999999782</v>
          </cell>
        </row>
        <row r="263">
          <cell r="C263">
            <v>42096</v>
          </cell>
          <cell r="D263" t="str">
            <v>DRP</v>
          </cell>
          <cell r="E263" t="str">
            <v>X0036532297</v>
          </cell>
          <cell r="F263">
            <v>7</v>
          </cell>
          <cell r="H263">
            <v>595.91</v>
          </cell>
          <cell r="I263">
            <v>638.82000000000005</v>
          </cell>
        </row>
        <row r="264">
          <cell r="D264" t="str">
            <v>DRP</v>
          </cell>
          <cell r="E264" t="str">
            <v>X0004595751</v>
          </cell>
          <cell r="F264">
            <v>71</v>
          </cell>
          <cell r="H264">
            <v>6044.23</v>
          </cell>
          <cell r="I264">
            <v>6479.46</v>
          </cell>
        </row>
        <row r="265">
          <cell r="C265">
            <v>42249</v>
          </cell>
          <cell r="D265" t="str">
            <v>CommSec</v>
          </cell>
          <cell r="E265">
            <v>68548772</v>
          </cell>
          <cell r="J265">
            <v>140</v>
          </cell>
          <cell r="L265">
            <v>10207.950000000001</v>
          </cell>
          <cell r="AB265">
            <v>140</v>
          </cell>
          <cell r="AC265">
            <v>10207.950000000001</v>
          </cell>
          <cell r="AD265">
            <v>10207.950000000001</v>
          </cell>
          <cell r="AE265">
            <v>10411.800000000001</v>
          </cell>
          <cell r="AF265">
            <v>203.85000000000036</v>
          </cell>
        </row>
        <row r="266">
          <cell r="C266">
            <v>42250</v>
          </cell>
          <cell r="D266" t="str">
            <v>CommSec</v>
          </cell>
          <cell r="E266">
            <v>68584687</v>
          </cell>
          <cell r="J266">
            <v>155</v>
          </cell>
          <cell r="L266">
            <v>11204.67</v>
          </cell>
          <cell r="AB266">
            <v>155</v>
          </cell>
          <cell r="AC266">
            <v>11204.67</v>
          </cell>
          <cell r="AD266">
            <v>11204.67</v>
          </cell>
          <cell r="AE266">
            <v>11527.35</v>
          </cell>
          <cell r="AF266">
            <v>322.68000000000029</v>
          </cell>
        </row>
        <row r="267">
          <cell r="C267">
            <v>42255</v>
          </cell>
          <cell r="D267" t="str">
            <v>CBA Entitlement</v>
          </cell>
          <cell r="J267">
            <v>145</v>
          </cell>
          <cell r="L267">
            <v>10367.5</v>
          </cell>
          <cell r="AB267">
            <v>145</v>
          </cell>
          <cell r="AC267">
            <v>10367.5</v>
          </cell>
          <cell r="AD267">
            <v>10367.5</v>
          </cell>
          <cell r="AE267">
            <v>10783.650000000001</v>
          </cell>
          <cell r="AF267">
            <v>416.15000000000146</v>
          </cell>
        </row>
        <row r="268">
          <cell r="D268" t="str">
            <v>CBA Entitlement</v>
          </cell>
          <cell r="J268">
            <v>10</v>
          </cell>
          <cell r="L268">
            <v>715</v>
          </cell>
          <cell r="AB268">
            <v>10</v>
          </cell>
          <cell r="AC268">
            <v>715</v>
          </cell>
          <cell r="AD268">
            <v>715</v>
          </cell>
          <cell r="AE268">
            <v>743.7</v>
          </cell>
          <cell r="AF268">
            <v>28.700000000000045</v>
          </cell>
        </row>
        <row r="269">
          <cell r="C269">
            <v>42278</v>
          </cell>
          <cell r="D269" t="str">
            <v>DRP</v>
          </cell>
          <cell r="E269" t="str">
            <v>X0036532297</v>
          </cell>
          <cell r="J269">
            <v>7</v>
          </cell>
          <cell r="L269">
            <v>523.25</v>
          </cell>
          <cell r="AB269">
            <v>7</v>
          </cell>
          <cell r="AC269">
            <v>523.25</v>
          </cell>
          <cell r="AD269">
            <v>523.25</v>
          </cell>
          <cell r="AE269">
            <v>520.59</v>
          </cell>
          <cell r="AF269">
            <v>-2.6599999999999682</v>
          </cell>
        </row>
        <row r="270">
          <cell r="C270">
            <v>42278</v>
          </cell>
          <cell r="D270" t="str">
            <v>DRP</v>
          </cell>
          <cell r="E270" t="str">
            <v>X0004595751</v>
          </cell>
          <cell r="J270">
            <v>99</v>
          </cell>
          <cell r="L270">
            <v>7400.25</v>
          </cell>
          <cell r="AB270">
            <v>99</v>
          </cell>
          <cell r="AC270">
            <v>7400.25</v>
          </cell>
          <cell r="AD270">
            <v>7400.25</v>
          </cell>
          <cell r="AE270">
            <v>7362.63</v>
          </cell>
          <cell r="AF270">
            <v>-37.619999999999891</v>
          </cell>
        </row>
        <row r="271">
          <cell r="C271">
            <v>42374</v>
          </cell>
          <cell r="D271" t="str">
            <v>CommSec</v>
          </cell>
          <cell r="E271">
            <v>70139415</v>
          </cell>
          <cell r="N271">
            <v>71</v>
          </cell>
          <cell r="O271">
            <v>6055.06</v>
          </cell>
          <cell r="P271">
            <v>6044.23</v>
          </cell>
          <cell r="Q271">
            <v>10.830000000000837</v>
          </cell>
          <cell r="R271">
            <v>6479.46</v>
          </cell>
          <cell r="X271">
            <v>6479.46</v>
          </cell>
          <cell r="Y271">
            <v>6479.46</v>
          </cell>
          <cell r="Z271">
            <v>6055.06</v>
          </cell>
          <cell r="AA271">
            <v>-424.39999999999964</v>
          </cell>
        </row>
        <row r="272">
          <cell r="D272" t="str">
            <v>CommSec</v>
          </cell>
          <cell r="E272">
            <v>70139415</v>
          </cell>
          <cell r="N272">
            <v>6</v>
          </cell>
          <cell r="O272">
            <v>511.7</v>
          </cell>
          <cell r="P272">
            <v>510.78</v>
          </cell>
          <cell r="Q272">
            <v>0.92000000000001592</v>
          </cell>
          <cell r="R272">
            <v>547.55999999999995</v>
          </cell>
          <cell r="X272">
            <v>547.55999999999995</v>
          </cell>
          <cell r="Y272">
            <v>547.55999999999995</v>
          </cell>
          <cell r="Z272">
            <v>511.7</v>
          </cell>
          <cell r="AA272">
            <v>-35.859999999999957</v>
          </cell>
        </row>
        <row r="273">
          <cell r="C273">
            <v>42397</v>
          </cell>
          <cell r="D273" t="str">
            <v>CommSec</v>
          </cell>
          <cell r="E273">
            <v>70529720</v>
          </cell>
          <cell r="J273">
            <v>85</v>
          </cell>
          <cell r="L273">
            <v>6622.21</v>
          </cell>
          <cell r="AB273">
            <v>16</v>
          </cell>
          <cell r="AC273">
            <v>1246.5299999999997</v>
          </cell>
          <cell r="AD273">
            <v>1246.5299999999997</v>
          </cell>
          <cell r="AE273">
            <v>1189.92</v>
          </cell>
          <cell r="AF273">
            <v>-56.609999999999673</v>
          </cell>
        </row>
        <row r="274">
          <cell r="C274">
            <v>42410</v>
          </cell>
          <cell r="D274" t="str">
            <v>CommSec</v>
          </cell>
          <cell r="E274">
            <v>70728381</v>
          </cell>
          <cell r="J274">
            <v>68</v>
          </cell>
          <cell r="L274">
            <v>5009.5</v>
          </cell>
          <cell r="AB274">
            <v>68</v>
          </cell>
          <cell r="AC274">
            <v>5009.5</v>
          </cell>
          <cell r="AD274">
            <v>5009.5</v>
          </cell>
          <cell r="AE274">
            <v>5057.16</v>
          </cell>
          <cell r="AF274">
            <v>47.659999999999854</v>
          </cell>
        </row>
        <row r="275">
          <cell r="C275">
            <v>42460</v>
          </cell>
          <cell r="D275" t="str">
            <v>DRP</v>
          </cell>
          <cell r="E275" t="str">
            <v>X0036532297</v>
          </cell>
          <cell r="J275">
            <v>17</v>
          </cell>
          <cell r="L275">
            <v>1235.56</v>
          </cell>
          <cell r="AB275">
            <v>17</v>
          </cell>
          <cell r="AC275">
            <v>1235.56</v>
          </cell>
          <cell r="AD275">
            <v>1235.56</v>
          </cell>
          <cell r="AE275">
            <v>1264.29</v>
          </cell>
          <cell r="AF275">
            <v>28.730000000000018</v>
          </cell>
        </row>
        <row r="276">
          <cell r="D276" t="str">
            <v>DRP</v>
          </cell>
          <cell r="E276" t="str">
            <v>X0004595751</v>
          </cell>
          <cell r="J276">
            <v>98</v>
          </cell>
          <cell r="L276">
            <v>7122.64</v>
          </cell>
          <cell r="AB276">
            <v>98</v>
          </cell>
          <cell r="AC276">
            <v>7122.64</v>
          </cell>
          <cell r="AD276">
            <v>7122.64</v>
          </cell>
          <cell r="AE276">
            <v>7288.26</v>
          </cell>
          <cell r="AF276">
            <v>165.61999999999989</v>
          </cell>
        </row>
        <row r="277">
          <cell r="C277">
            <v>42492</v>
          </cell>
          <cell r="D277" t="str">
            <v>CommSec</v>
          </cell>
          <cell r="E277">
            <v>71905825</v>
          </cell>
          <cell r="J277">
            <v>70</v>
          </cell>
          <cell r="L277">
            <v>5037.8100000000004</v>
          </cell>
          <cell r="AB277">
            <v>70</v>
          </cell>
          <cell r="AC277">
            <v>5037.8100000000004</v>
          </cell>
          <cell r="AD277">
            <v>5037.8100000000004</v>
          </cell>
          <cell r="AE277">
            <v>5205.9000000000005</v>
          </cell>
          <cell r="AF277">
            <v>168.09000000000015</v>
          </cell>
        </row>
        <row r="278">
          <cell r="C278">
            <v>42511</v>
          </cell>
          <cell r="D278" t="str">
            <v>CommSec</v>
          </cell>
          <cell r="E278">
            <v>72342077</v>
          </cell>
          <cell r="N278">
            <v>69</v>
          </cell>
          <cell r="O278">
            <v>5423.49</v>
          </cell>
          <cell r="P278">
            <v>5375.68</v>
          </cell>
          <cell r="Q278">
            <v>47.809999999999491</v>
          </cell>
          <cell r="R278">
            <v>5375.68</v>
          </cell>
          <cell r="X278">
            <v>5375.68</v>
          </cell>
          <cell r="Y278">
            <v>5375.68</v>
          </cell>
          <cell r="Z278">
            <v>5423.49</v>
          </cell>
          <cell r="AA278">
            <v>47.809999999999491</v>
          </cell>
        </row>
        <row r="279">
          <cell r="N279">
            <v>1</v>
          </cell>
          <cell r="O279">
            <v>78.599999999999994</v>
          </cell>
          <cell r="P279">
            <v>85.13</v>
          </cell>
          <cell r="Q279">
            <v>-6.5300000000000011</v>
          </cell>
          <cell r="R279">
            <v>91.26</v>
          </cell>
          <cell r="X279">
            <v>91.26</v>
          </cell>
          <cell r="Y279">
            <v>91.26</v>
          </cell>
          <cell r="Z279">
            <v>78.599999999999994</v>
          </cell>
          <cell r="AA279">
            <v>-12.660000000000011</v>
          </cell>
        </row>
        <row r="280">
          <cell r="C280">
            <v>42531</v>
          </cell>
          <cell r="D280" t="str">
            <v>CommSec</v>
          </cell>
          <cell r="E280">
            <v>72556241</v>
          </cell>
          <cell r="J280">
            <v>73</v>
          </cell>
          <cell r="L280">
            <v>5519.7</v>
          </cell>
          <cell r="AB280">
            <v>73</v>
          </cell>
          <cell r="AC280">
            <v>5519.7</v>
          </cell>
          <cell r="AD280">
            <v>5519.7</v>
          </cell>
          <cell r="AE280">
            <v>5429.01</v>
          </cell>
          <cell r="AF280">
            <v>-90.6899999999996</v>
          </cell>
        </row>
        <row r="282">
          <cell r="B282" t="str">
            <v xml:space="preserve">   BALANCE</v>
          </cell>
          <cell r="F282">
            <v>3559</v>
          </cell>
          <cell r="G282">
            <v>85.129999999999967</v>
          </cell>
          <cell r="H282">
            <v>302977.66999999987</v>
          </cell>
          <cell r="I282">
            <v>104272.77000000005</v>
          </cell>
          <cell r="J282">
            <v>967</v>
          </cell>
          <cell r="L282">
            <v>70966.039999999994</v>
          </cell>
          <cell r="N282">
            <v>147</v>
          </cell>
          <cell r="O282">
            <v>12068.85</v>
          </cell>
          <cell r="P282">
            <v>12015.819999999998</v>
          </cell>
          <cell r="Q282">
            <v>53.030000000000342</v>
          </cell>
          <cell r="R282">
            <v>12493.960000000001</v>
          </cell>
          <cell r="S282">
            <v>4379</v>
          </cell>
          <cell r="U282">
            <v>325666.23000000004</v>
          </cell>
          <cell r="V282">
            <v>361927.88999999984</v>
          </cell>
          <cell r="W282">
            <v>162744.85000000006</v>
          </cell>
          <cell r="X282">
            <v>12493.960000000001</v>
          </cell>
          <cell r="Y282">
            <v>12493.960000000001</v>
          </cell>
          <cell r="Z282">
            <v>12068.85</v>
          </cell>
          <cell r="AA282">
            <v>-425.11000000000013</v>
          </cell>
          <cell r="AB282">
            <v>4379</v>
          </cell>
          <cell r="AC282">
            <v>162744.85000000006</v>
          </cell>
          <cell r="AD282">
            <v>162744.85000000006</v>
          </cell>
          <cell r="AE282">
            <v>325666.23000000004</v>
          </cell>
          <cell r="AF282">
            <v>162921.38</v>
          </cell>
        </row>
        <row r="283">
          <cell r="H283">
            <v>85.129999999999967</v>
          </cell>
          <cell r="N283">
            <v>70</v>
          </cell>
          <cell r="O283">
            <v>5502.09</v>
          </cell>
        </row>
        <row r="284">
          <cell r="B284" t="str">
            <v>Computershare Ltd (CPU)</v>
          </cell>
        </row>
        <row r="285">
          <cell r="C285">
            <v>42229</v>
          </cell>
          <cell r="D285" t="str">
            <v>CommSec</v>
          </cell>
          <cell r="E285">
            <v>68208278</v>
          </cell>
          <cell r="J285">
            <v>500</v>
          </cell>
          <cell r="L285">
            <v>5082.91</v>
          </cell>
        </row>
        <row r="286">
          <cell r="C286">
            <v>42424</v>
          </cell>
          <cell r="D286" t="str">
            <v>CommSec</v>
          </cell>
          <cell r="E286">
            <v>70950266</v>
          </cell>
          <cell r="J286">
            <v>550</v>
          </cell>
          <cell r="L286">
            <v>5032.91</v>
          </cell>
          <cell r="AB286">
            <v>500</v>
          </cell>
          <cell r="AC286">
            <v>4575.41</v>
          </cell>
          <cell r="AD286">
            <v>4575.41</v>
          </cell>
          <cell r="AE286">
            <v>4585</v>
          </cell>
          <cell r="AF286">
            <v>9.5900000000001455</v>
          </cell>
        </row>
        <row r="287">
          <cell r="C287">
            <v>42523</v>
          </cell>
          <cell r="D287" t="str">
            <v>CommSec</v>
          </cell>
          <cell r="E287">
            <v>72397959</v>
          </cell>
          <cell r="N287">
            <v>500</v>
          </cell>
          <cell r="O287">
            <v>5379.63</v>
          </cell>
          <cell r="P287">
            <v>5082.91</v>
          </cell>
          <cell r="Q287">
            <v>296.72000000000025</v>
          </cell>
          <cell r="R287">
            <v>5082.91</v>
          </cell>
        </row>
        <row r="288">
          <cell r="D288" t="str">
            <v>CommSec</v>
          </cell>
          <cell r="E288">
            <v>72397959</v>
          </cell>
          <cell r="N288">
            <v>50</v>
          </cell>
          <cell r="O288">
            <v>537.96</v>
          </cell>
          <cell r="P288">
            <v>457.5</v>
          </cell>
          <cell r="Q288">
            <v>80.460000000000036</v>
          </cell>
          <cell r="R288">
            <v>457.5</v>
          </cell>
        </row>
        <row r="289">
          <cell r="C289">
            <v>42530</v>
          </cell>
          <cell r="D289" t="str">
            <v>CommSec</v>
          </cell>
          <cell r="E289">
            <v>72547579</v>
          </cell>
          <cell r="J289">
            <v>575</v>
          </cell>
          <cell r="L289">
            <v>5944.66</v>
          </cell>
          <cell r="AB289">
            <v>575</v>
          </cell>
          <cell r="AC289">
            <v>5944.66</v>
          </cell>
          <cell r="AD289">
            <v>5944.66</v>
          </cell>
          <cell r="AE289">
            <v>5272.75</v>
          </cell>
          <cell r="AF289">
            <v>-671.90999999999985</v>
          </cell>
        </row>
        <row r="290">
          <cell r="C290">
            <v>42550</v>
          </cell>
          <cell r="D290" t="str">
            <v>CommSec</v>
          </cell>
          <cell r="E290">
            <v>72879405</v>
          </cell>
          <cell r="J290">
            <v>543</v>
          </cell>
          <cell r="L290">
            <v>5023.51</v>
          </cell>
          <cell r="AB290">
            <v>543</v>
          </cell>
          <cell r="AC290">
            <v>5023.51</v>
          </cell>
          <cell r="AD290">
            <v>5023.51</v>
          </cell>
          <cell r="AE290">
            <v>4979.3100000000004</v>
          </cell>
          <cell r="AF290">
            <v>-44.199999999999818</v>
          </cell>
        </row>
        <row r="292">
          <cell r="B292" t="str">
            <v xml:space="preserve">   BALANCE</v>
          </cell>
          <cell r="F292">
            <v>0</v>
          </cell>
          <cell r="G292" t="e">
            <v>#DIV/0!</v>
          </cell>
          <cell r="H292">
            <v>0</v>
          </cell>
          <cell r="I292">
            <v>0</v>
          </cell>
          <cell r="J292">
            <v>2168</v>
          </cell>
          <cell r="L292">
            <v>21083.989999999998</v>
          </cell>
          <cell r="N292">
            <v>550</v>
          </cell>
          <cell r="O292">
            <v>5917.59</v>
          </cell>
          <cell r="P292">
            <v>5540.41</v>
          </cell>
          <cell r="Q292">
            <v>377.18000000000029</v>
          </cell>
          <cell r="R292">
            <v>5540.41</v>
          </cell>
          <cell r="S292">
            <v>1618</v>
          </cell>
          <cell r="U292">
            <v>14837.060000000001</v>
          </cell>
          <cell r="V292">
            <v>15543.579999999998</v>
          </cell>
          <cell r="W292">
            <v>15543.579999999998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1618</v>
          </cell>
          <cell r="AC292">
            <v>15543.58</v>
          </cell>
          <cell r="AD292">
            <v>15543.58</v>
          </cell>
          <cell r="AE292">
            <v>14837.060000000001</v>
          </cell>
          <cell r="AF292">
            <v>-706.51999999999953</v>
          </cell>
        </row>
        <row r="294">
          <cell r="B294" t="str">
            <v>CROWN (CWN)</v>
          </cell>
        </row>
        <row r="296">
          <cell r="B296" t="str">
            <v xml:space="preserve"> Transfer from PBL</v>
          </cell>
          <cell r="F296">
            <v>1272</v>
          </cell>
          <cell r="H296">
            <v>15518.4</v>
          </cell>
          <cell r="I296">
            <v>6184</v>
          </cell>
          <cell r="AB296">
            <v>1272</v>
          </cell>
          <cell r="AC296">
            <v>6184</v>
          </cell>
          <cell r="AD296">
            <v>6184</v>
          </cell>
          <cell r="AE296">
            <v>16039.92</v>
          </cell>
          <cell r="AF296">
            <v>9855.92</v>
          </cell>
        </row>
        <row r="298">
          <cell r="B298" t="str">
            <v xml:space="preserve">   BALANCE</v>
          </cell>
          <cell r="F298">
            <v>1272</v>
          </cell>
          <cell r="H298">
            <v>15518.4</v>
          </cell>
          <cell r="I298">
            <v>6184</v>
          </cell>
          <cell r="J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1272</v>
          </cell>
          <cell r="U298">
            <v>16039.92</v>
          </cell>
          <cell r="V298">
            <v>15518.4</v>
          </cell>
          <cell r="W298">
            <v>6184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1272</v>
          </cell>
          <cell r="AC298">
            <v>6184</v>
          </cell>
          <cell r="AD298">
            <v>6184</v>
          </cell>
          <cell r="AE298">
            <v>16039.92</v>
          </cell>
          <cell r="AF298">
            <v>9855.92</v>
          </cell>
        </row>
        <row r="300">
          <cell r="B300" t="str">
            <v>CSL</v>
          </cell>
        </row>
        <row r="301">
          <cell r="C301">
            <v>37600</v>
          </cell>
          <cell r="F301">
            <v>1500</v>
          </cell>
          <cell r="H301">
            <v>129705</v>
          </cell>
          <cell r="I301">
            <v>9983.6299999999992</v>
          </cell>
          <cell r="AB301">
            <v>1500</v>
          </cell>
          <cell r="AC301">
            <v>9983.6299999999992</v>
          </cell>
          <cell r="AD301">
            <v>9983.6299999999992</v>
          </cell>
          <cell r="AE301">
            <v>168270</v>
          </cell>
          <cell r="AF301">
            <v>158286.37</v>
          </cell>
        </row>
        <row r="302">
          <cell r="C302">
            <v>38015</v>
          </cell>
          <cell r="D302" t="str">
            <v>Share purchase Plan</v>
          </cell>
          <cell r="F302">
            <v>954</v>
          </cell>
          <cell r="H302">
            <v>82492.38</v>
          </cell>
          <cell r="I302">
            <v>5000</v>
          </cell>
          <cell r="AB302">
            <v>954</v>
          </cell>
          <cell r="AC302">
            <v>5000</v>
          </cell>
          <cell r="AD302">
            <v>5000</v>
          </cell>
          <cell r="AE302">
            <v>107019.72</v>
          </cell>
          <cell r="AF302">
            <v>102019.72</v>
          </cell>
        </row>
        <row r="303">
          <cell r="C303">
            <v>40295</v>
          </cell>
          <cell r="D303" t="str">
            <v>CommSec</v>
          </cell>
          <cell r="E303">
            <v>44135008</v>
          </cell>
          <cell r="F303">
            <v>136</v>
          </cell>
          <cell r="H303">
            <v>11759.92</v>
          </cell>
          <cell r="I303">
            <v>4449.5599999999986</v>
          </cell>
          <cell r="AB303">
            <v>136</v>
          </cell>
          <cell r="AC303">
            <v>4449.5599999999986</v>
          </cell>
          <cell r="AD303">
            <v>4449.5599999999986</v>
          </cell>
          <cell r="AE303">
            <v>15256.480000000001</v>
          </cell>
          <cell r="AF303">
            <v>10806.920000000002</v>
          </cell>
        </row>
        <row r="305">
          <cell r="B305" t="str">
            <v xml:space="preserve">   BALANCE</v>
          </cell>
          <cell r="F305">
            <v>2590</v>
          </cell>
          <cell r="G305">
            <v>86.470000000000013</v>
          </cell>
          <cell r="H305">
            <v>223957.30000000002</v>
          </cell>
          <cell r="I305">
            <v>19433.189999999999</v>
          </cell>
          <cell r="J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2590</v>
          </cell>
          <cell r="U305">
            <v>290546.19999999995</v>
          </cell>
          <cell r="V305">
            <v>223957.30000000002</v>
          </cell>
          <cell r="W305">
            <v>19433.189999999999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2590</v>
          </cell>
          <cell r="AC305">
            <v>19433.189999999999</v>
          </cell>
          <cell r="AD305">
            <v>19433.189999999999</v>
          </cell>
          <cell r="AE305">
            <v>290546.19999999995</v>
          </cell>
          <cell r="AF305">
            <v>271113.01</v>
          </cell>
        </row>
        <row r="307">
          <cell r="B307" t="str">
            <v>CUE Energy (CUE)</v>
          </cell>
        </row>
        <row r="309">
          <cell r="C309">
            <v>42117</v>
          </cell>
          <cell r="D309" t="str">
            <v>CommSec</v>
          </cell>
          <cell r="E309">
            <v>66768109</v>
          </cell>
          <cell r="F309">
            <v>55000</v>
          </cell>
          <cell r="H309">
            <v>4180</v>
          </cell>
          <cell r="I309">
            <v>4922.91</v>
          </cell>
          <cell r="AB309">
            <v>55000</v>
          </cell>
          <cell r="AC309">
            <v>4922.91</v>
          </cell>
          <cell r="AD309">
            <v>4922.91</v>
          </cell>
          <cell r="AE309">
            <v>4455</v>
          </cell>
          <cell r="AF309">
            <v>-467.90999999999985</v>
          </cell>
        </row>
        <row r="310">
          <cell r="C310">
            <v>42144</v>
          </cell>
          <cell r="D310" t="str">
            <v>CommSec</v>
          </cell>
          <cell r="E310" t="str">
            <v>67130187, 67129275</v>
          </cell>
          <cell r="F310">
            <v>60000</v>
          </cell>
          <cell r="H310">
            <v>4560</v>
          </cell>
          <cell r="I310">
            <v>5187.91</v>
          </cell>
          <cell r="AB310">
            <v>60000</v>
          </cell>
          <cell r="AC310">
            <v>5187.91</v>
          </cell>
          <cell r="AD310">
            <v>5187.91</v>
          </cell>
          <cell r="AE310">
            <v>4860</v>
          </cell>
          <cell r="AF310">
            <v>-327.90999999999985</v>
          </cell>
        </row>
        <row r="311">
          <cell r="C311">
            <v>42165</v>
          </cell>
          <cell r="D311" t="str">
            <v>CommSec</v>
          </cell>
          <cell r="E311">
            <v>673992.47</v>
          </cell>
          <cell r="F311">
            <v>25000</v>
          </cell>
          <cell r="H311">
            <v>1900</v>
          </cell>
          <cell r="I311">
            <v>2102.91</v>
          </cell>
          <cell r="AB311">
            <v>25000</v>
          </cell>
          <cell r="AC311">
            <v>2102.91</v>
          </cell>
          <cell r="AD311">
            <v>2102.91</v>
          </cell>
          <cell r="AE311">
            <v>2025</v>
          </cell>
          <cell r="AF311">
            <v>-77.909999999999854</v>
          </cell>
        </row>
        <row r="312">
          <cell r="C312">
            <v>42166</v>
          </cell>
          <cell r="D312" t="str">
            <v>CommSec</v>
          </cell>
          <cell r="E312">
            <v>67410256</v>
          </cell>
          <cell r="F312">
            <v>35000</v>
          </cell>
          <cell r="H312">
            <v>2660</v>
          </cell>
          <cell r="I312">
            <v>2905</v>
          </cell>
          <cell r="AB312">
            <v>35000</v>
          </cell>
          <cell r="AC312">
            <v>2905</v>
          </cell>
          <cell r="AD312">
            <v>2905</v>
          </cell>
          <cell r="AE312">
            <v>2835</v>
          </cell>
          <cell r="AF312">
            <v>-70</v>
          </cell>
        </row>
        <row r="313">
          <cell r="C313">
            <v>42174</v>
          </cell>
          <cell r="D313" t="str">
            <v>CommSec</v>
          </cell>
          <cell r="E313">
            <v>67498188</v>
          </cell>
          <cell r="F313">
            <v>63000</v>
          </cell>
          <cell r="H313">
            <v>4788</v>
          </cell>
          <cell r="I313">
            <v>5067.91</v>
          </cell>
          <cell r="AB313">
            <v>63000</v>
          </cell>
          <cell r="AC313">
            <v>5067.91</v>
          </cell>
          <cell r="AD313">
            <v>5067.91</v>
          </cell>
          <cell r="AE313">
            <v>5103</v>
          </cell>
          <cell r="AF313">
            <v>35.090000000000146</v>
          </cell>
        </row>
        <row r="314">
          <cell r="C314">
            <v>42221</v>
          </cell>
          <cell r="D314" t="str">
            <v>CommSec</v>
          </cell>
          <cell r="E314">
            <v>68092838</v>
          </cell>
          <cell r="J314">
            <v>25002</v>
          </cell>
          <cell r="L314">
            <v>1853.0600000000002</v>
          </cell>
          <cell r="AB314">
            <v>25002</v>
          </cell>
          <cell r="AC314">
            <v>1853.0600000000002</v>
          </cell>
          <cell r="AD314">
            <v>1853.0600000000002</v>
          </cell>
          <cell r="AE314">
            <v>2025.162</v>
          </cell>
          <cell r="AF314">
            <v>172.10199999999986</v>
          </cell>
        </row>
        <row r="315">
          <cell r="C315">
            <v>42228</v>
          </cell>
          <cell r="D315" t="str">
            <v>CommSec</v>
          </cell>
          <cell r="E315">
            <v>68191113</v>
          </cell>
          <cell r="J315">
            <v>44998</v>
          </cell>
          <cell r="L315">
            <v>3284.85</v>
          </cell>
          <cell r="AB315">
            <v>44998</v>
          </cell>
          <cell r="AC315">
            <v>3284.85</v>
          </cell>
          <cell r="AD315">
            <v>3284.85</v>
          </cell>
          <cell r="AE315">
            <v>3644.8380000000002</v>
          </cell>
          <cell r="AF315">
            <v>359.98800000000028</v>
          </cell>
        </row>
        <row r="317">
          <cell r="B317" t="str">
            <v xml:space="preserve">   BALANCE</v>
          </cell>
          <cell r="F317">
            <v>238000</v>
          </cell>
          <cell r="H317">
            <v>18088</v>
          </cell>
          <cell r="I317">
            <v>20186.64</v>
          </cell>
          <cell r="J317">
            <v>70000</v>
          </cell>
          <cell r="L317">
            <v>5137.91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308000</v>
          </cell>
          <cell r="U317">
            <v>24948</v>
          </cell>
          <cell r="V317">
            <v>23225.91</v>
          </cell>
          <cell r="W317">
            <v>25324.55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308000</v>
          </cell>
          <cell r="AC317">
            <v>25324.55</v>
          </cell>
          <cell r="AD317">
            <v>25324.55</v>
          </cell>
          <cell r="AE317">
            <v>24948</v>
          </cell>
          <cell r="AF317">
            <v>-376.54999999999927</v>
          </cell>
        </row>
        <row r="319">
          <cell r="B319" t="str">
            <v>CYBG PLC (CYB)</v>
          </cell>
        </row>
        <row r="321">
          <cell r="C321">
            <v>42408</v>
          </cell>
          <cell r="D321" t="str">
            <v>Demerger from NAB</v>
          </cell>
          <cell r="F321">
            <v>1365</v>
          </cell>
          <cell r="H321">
            <v>5475.6549999999997</v>
          </cell>
          <cell r="I321">
            <v>5475.6549999999997</v>
          </cell>
          <cell r="J321">
            <v>85</v>
          </cell>
          <cell r="L321">
            <v>542.35249999999996</v>
          </cell>
          <cell r="AB321">
            <v>1450</v>
          </cell>
          <cell r="AC321">
            <v>6018.0074999999997</v>
          </cell>
          <cell r="AD321">
            <v>6018.0074999999997</v>
          </cell>
          <cell r="AE321">
            <v>6046.5</v>
          </cell>
          <cell r="AF321">
            <v>28.492500000000291</v>
          </cell>
        </row>
        <row r="323">
          <cell r="B323" t="str">
            <v xml:space="preserve">   BALANCE</v>
          </cell>
          <cell r="F323">
            <v>1365</v>
          </cell>
          <cell r="H323">
            <v>5475.6549999999997</v>
          </cell>
          <cell r="I323">
            <v>5475.6549999999997</v>
          </cell>
          <cell r="J323">
            <v>85</v>
          </cell>
          <cell r="L323">
            <v>542.35249999999996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1450</v>
          </cell>
          <cell r="U323">
            <v>6046.5</v>
          </cell>
          <cell r="V323">
            <v>6018.0074999999997</v>
          </cell>
          <cell r="W323">
            <v>6018.0074999999997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1450</v>
          </cell>
          <cell r="AC323">
            <v>6018.0074999999997</v>
          </cell>
          <cell r="AD323">
            <v>6018.0074999999997</v>
          </cell>
          <cell r="AE323">
            <v>6046.5</v>
          </cell>
          <cell r="AF323">
            <v>28.492500000000291</v>
          </cell>
        </row>
        <row r="325">
          <cell r="B325" t="str">
            <v>ECHO ENTERTAINMENT GROUP (EGP)</v>
          </cell>
        </row>
        <row r="326">
          <cell r="C326">
            <v>40700</v>
          </cell>
          <cell r="D326" t="str">
            <v>Demerger Ex Tabcorp</v>
          </cell>
          <cell r="F326">
            <v>1107</v>
          </cell>
          <cell r="G326">
            <v>4.3600000000000003</v>
          </cell>
          <cell r="H326">
            <v>4826.5200000000004</v>
          </cell>
          <cell r="I326">
            <v>4826.5200000000004</v>
          </cell>
        </row>
        <row r="327">
          <cell r="C327">
            <v>41098</v>
          </cell>
          <cell r="D327" t="str">
            <v>Entitlement</v>
          </cell>
          <cell r="F327">
            <v>358</v>
          </cell>
          <cell r="H327">
            <v>1560.88</v>
          </cell>
          <cell r="I327">
            <v>1181.4000000000001</v>
          </cell>
        </row>
        <row r="328">
          <cell r="C328">
            <v>41178</v>
          </cell>
          <cell r="D328" t="str">
            <v>CommSec</v>
          </cell>
          <cell r="E328">
            <v>56358940</v>
          </cell>
          <cell r="F328">
            <v>1323</v>
          </cell>
          <cell r="H328">
            <v>5768.2800000000007</v>
          </cell>
          <cell r="I328">
            <v>5032.84</v>
          </cell>
        </row>
        <row r="329">
          <cell r="C329">
            <v>41494</v>
          </cell>
          <cell r="D329" t="str">
            <v>CommSec</v>
          </cell>
          <cell r="E329">
            <v>59857190</v>
          </cell>
          <cell r="F329">
            <v>2000</v>
          </cell>
          <cell r="H329">
            <v>8720</v>
          </cell>
          <cell r="I329">
            <v>5049.95</v>
          </cell>
        </row>
        <row r="330">
          <cell r="C330">
            <v>41556</v>
          </cell>
          <cell r="D330" t="str">
            <v>DRP</v>
          </cell>
          <cell r="E330" t="str">
            <v>X0036532297</v>
          </cell>
          <cell r="F330">
            <v>40</v>
          </cell>
          <cell r="H330">
            <v>174.4</v>
          </cell>
          <cell r="I330">
            <v>108.8</v>
          </cell>
        </row>
        <row r="331">
          <cell r="D331" t="str">
            <v>DRP</v>
          </cell>
          <cell r="E331" t="str">
            <v>X0004595751</v>
          </cell>
          <cell r="F331">
            <v>24</v>
          </cell>
          <cell r="H331">
            <v>104.64000000000001</v>
          </cell>
          <cell r="I331">
            <v>65.28</v>
          </cell>
        </row>
        <row r="332">
          <cell r="C332">
            <v>41585</v>
          </cell>
          <cell r="D332" t="str">
            <v>CommSec</v>
          </cell>
          <cell r="E332">
            <v>60895903</v>
          </cell>
          <cell r="F332">
            <v>1950</v>
          </cell>
          <cell r="H332">
            <v>8502</v>
          </cell>
          <cell r="I332">
            <v>5041.45</v>
          </cell>
        </row>
        <row r="333">
          <cell r="C333">
            <v>41712</v>
          </cell>
          <cell r="D333" t="str">
            <v>DRP</v>
          </cell>
          <cell r="E333" t="str">
            <v>X0036532297</v>
          </cell>
          <cell r="F333">
            <v>117</v>
          </cell>
          <cell r="H333">
            <v>510.12000000000006</v>
          </cell>
          <cell r="I333">
            <v>298.35000000000002</v>
          </cell>
        </row>
        <row r="334">
          <cell r="D334" t="str">
            <v>DRP</v>
          </cell>
          <cell r="E334" t="str">
            <v>X0004595751</v>
          </cell>
          <cell r="F334">
            <v>52</v>
          </cell>
          <cell r="H334">
            <v>226.72000000000003</v>
          </cell>
          <cell r="I334">
            <v>132.6</v>
          </cell>
        </row>
        <row r="335">
          <cell r="C335">
            <v>41912</v>
          </cell>
          <cell r="D335" t="str">
            <v>DRP</v>
          </cell>
          <cell r="E335" t="str">
            <v>X0036532297</v>
          </cell>
          <cell r="F335">
            <v>45</v>
          </cell>
          <cell r="H335">
            <v>196.20000000000002</v>
          </cell>
          <cell r="I335">
            <v>141.75</v>
          </cell>
        </row>
        <row r="336">
          <cell r="D336" t="str">
            <v>DRP</v>
          </cell>
          <cell r="E336" t="str">
            <v>X0004595751</v>
          </cell>
          <cell r="F336">
            <v>43</v>
          </cell>
          <cell r="H336">
            <v>187.48000000000002</v>
          </cell>
          <cell r="I336">
            <v>135.44999999999999</v>
          </cell>
        </row>
        <row r="338">
          <cell r="C338">
            <v>42074</v>
          </cell>
          <cell r="D338" t="str">
            <v>DRP</v>
          </cell>
          <cell r="E338" t="str">
            <v>X0004595751</v>
          </cell>
          <cell r="F338">
            <v>39</v>
          </cell>
          <cell r="H338">
            <v>170.04000000000002</v>
          </cell>
          <cell r="I338">
            <v>171.21</v>
          </cell>
        </row>
        <row r="339">
          <cell r="D339" t="str">
            <v>DRP</v>
          </cell>
          <cell r="E339" t="str">
            <v>X0036532297</v>
          </cell>
          <cell r="F339">
            <v>41</v>
          </cell>
          <cell r="H339">
            <v>178.76000000000002</v>
          </cell>
          <cell r="I339">
            <v>179.99</v>
          </cell>
        </row>
        <row r="340">
          <cell r="C340">
            <v>42263</v>
          </cell>
          <cell r="D340" t="str">
            <v>DRP</v>
          </cell>
          <cell r="E340" t="str">
            <v>X0004595751</v>
          </cell>
          <cell r="J340">
            <v>43</v>
          </cell>
          <cell r="L340">
            <v>208.12</v>
          </cell>
        </row>
        <row r="341">
          <cell r="C341">
            <v>42263</v>
          </cell>
          <cell r="D341" t="str">
            <v>DRP</v>
          </cell>
          <cell r="E341" t="str">
            <v>X0036532297</v>
          </cell>
          <cell r="J341">
            <v>45</v>
          </cell>
          <cell r="L341">
            <v>208.12</v>
          </cell>
        </row>
        <row r="342">
          <cell r="B342" t="str">
            <v>More than 12 mths</v>
          </cell>
          <cell r="C342">
            <v>42307</v>
          </cell>
          <cell r="D342" t="str">
            <v>CommSec</v>
          </cell>
          <cell r="E342">
            <v>69248651</v>
          </cell>
          <cell r="N342">
            <v>6971</v>
          </cell>
          <cell r="O342">
            <v>35397.06</v>
          </cell>
          <cell r="P342">
            <v>30393.56</v>
          </cell>
          <cell r="Q342">
            <v>5003.4999999999964</v>
          </cell>
          <cell r="R342">
            <v>21737.19</v>
          </cell>
          <cell r="X342">
            <v>21737.19</v>
          </cell>
          <cell r="Y342">
            <v>21737.19</v>
          </cell>
          <cell r="Z342">
            <v>35397.06</v>
          </cell>
          <cell r="AA342">
            <v>13659.869999999999</v>
          </cell>
        </row>
        <row r="343">
          <cell r="B343" t="str">
            <v>Less than 12 months</v>
          </cell>
          <cell r="D343" t="str">
            <v>Shaw &amp; Partners</v>
          </cell>
          <cell r="E343">
            <v>9482848</v>
          </cell>
          <cell r="N343">
            <v>256</v>
          </cell>
          <cell r="O343">
            <v>1299.9100000000001</v>
          </cell>
          <cell r="P343">
            <v>1148.72</v>
          </cell>
          <cell r="Q343">
            <v>151.19000000000005</v>
          </cell>
          <cell r="R343">
            <v>1044.6400000000001</v>
          </cell>
          <cell r="X343">
            <v>1044.6400000000001</v>
          </cell>
          <cell r="Y343">
            <v>1044.6400000000001</v>
          </cell>
          <cell r="Z343">
            <v>1299.9100000000001</v>
          </cell>
          <cell r="AA343">
            <v>255.26999999999998</v>
          </cell>
        </row>
        <row r="345">
          <cell r="B345" t="str">
            <v xml:space="preserve">   BALANCE</v>
          </cell>
          <cell r="F345">
            <v>7139</v>
          </cell>
          <cell r="G345">
            <v>4.3600000000000003</v>
          </cell>
          <cell r="H345">
            <v>31126.04</v>
          </cell>
          <cell r="I345">
            <v>22365.589999999997</v>
          </cell>
          <cell r="J345">
            <v>88</v>
          </cell>
          <cell r="L345">
            <v>416.24</v>
          </cell>
          <cell r="N345">
            <v>7227</v>
          </cell>
          <cell r="O345">
            <v>36696.97</v>
          </cell>
          <cell r="P345">
            <v>31542.280000000002</v>
          </cell>
          <cell r="Q345">
            <v>5154.6899999999969</v>
          </cell>
          <cell r="R345">
            <v>22781.829999999998</v>
          </cell>
          <cell r="S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22781.829999999998</v>
          </cell>
          <cell r="Y345">
            <v>22781.829999999998</v>
          </cell>
          <cell r="Z345">
            <v>36696.97</v>
          </cell>
          <cell r="AA345">
            <v>13915.14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N346">
            <v>7227</v>
          </cell>
          <cell r="O346">
            <v>36696.97</v>
          </cell>
        </row>
        <row r="347">
          <cell r="B347" t="str">
            <v>Energy Resources of Australia Ltd (ERA)</v>
          </cell>
        </row>
        <row r="348">
          <cell r="C348">
            <v>40953</v>
          </cell>
          <cell r="D348" t="str">
            <v>CommSec</v>
          </cell>
          <cell r="E348">
            <v>54038596</v>
          </cell>
          <cell r="F348">
            <v>819</v>
          </cell>
          <cell r="G348">
            <v>1.2820268620268627</v>
          </cell>
          <cell r="H348">
            <v>319.41000000000003</v>
          </cell>
          <cell r="I348">
            <v>1049.9800000000005</v>
          </cell>
        </row>
        <row r="349">
          <cell r="C349">
            <v>41676</v>
          </cell>
          <cell r="D349" t="str">
            <v>CommSec</v>
          </cell>
          <cell r="E349">
            <v>61818216</v>
          </cell>
          <cell r="F349">
            <v>4310</v>
          </cell>
          <cell r="H349">
            <v>1680.9</v>
          </cell>
          <cell r="I349">
            <v>5026.83</v>
          </cell>
          <cell r="AB349">
            <v>1929</v>
          </cell>
          <cell r="AC349">
            <v>2249.83</v>
          </cell>
          <cell r="AD349">
            <v>2249.83</v>
          </cell>
          <cell r="AE349">
            <v>675.15</v>
          </cell>
          <cell r="AF349">
            <v>-1574.6799999999998</v>
          </cell>
        </row>
        <row r="350">
          <cell r="C350">
            <v>41726</v>
          </cell>
          <cell r="D350" t="str">
            <v>CommSec</v>
          </cell>
          <cell r="E350">
            <v>62414311</v>
          </cell>
          <cell r="F350">
            <v>3800</v>
          </cell>
          <cell r="H350">
            <v>1482</v>
          </cell>
          <cell r="I350">
            <v>5043.2299999999996</v>
          </cell>
        </row>
        <row r="351">
          <cell r="C351">
            <v>41828</v>
          </cell>
          <cell r="D351" t="str">
            <v>CommSec</v>
          </cell>
          <cell r="E351">
            <v>63399710</v>
          </cell>
          <cell r="F351">
            <v>4200</v>
          </cell>
          <cell r="H351">
            <v>1638</v>
          </cell>
          <cell r="I351">
            <v>5088.2299999999996</v>
          </cell>
        </row>
        <row r="352">
          <cell r="C352">
            <v>41834</v>
          </cell>
          <cell r="D352" t="str">
            <v>CommSec</v>
          </cell>
          <cell r="E352">
            <v>63451759</v>
          </cell>
          <cell r="F352">
            <v>4400</v>
          </cell>
          <cell r="H352">
            <v>1716</v>
          </cell>
          <cell r="I352">
            <v>5043.2299999999996</v>
          </cell>
          <cell r="AB352">
            <v>4400</v>
          </cell>
          <cell r="AC352">
            <v>5043.2299999999996</v>
          </cell>
          <cell r="AD352">
            <v>5043.2299999999996</v>
          </cell>
          <cell r="AE352">
            <v>1540</v>
          </cell>
          <cell r="AF352">
            <v>-3503.2299999999996</v>
          </cell>
        </row>
        <row r="353">
          <cell r="C353">
            <v>42109</v>
          </cell>
          <cell r="D353" t="str">
            <v>CommSec</v>
          </cell>
          <cell r="E353">
            <v>66613048</v>
          </cell>
          <cell r="F353">
            <v>4000</v>
          </cell>
          <cell r="H353">
            <v>1560</v>
          </cell>
          <cell r="I353">
            <v>5027.91</v>
          </cell>
        </row>
        <row r="354">
          <cell r="C354">
            <v>42502</v>
          </cell>
          <cell r="D354" t="str">
            <v>CommSec</v>
          </cell>
          <cell r="E354">
            <v>72116017</v>
          </cell>
          <cell r="J354">
            <v>13563</v>
          </cell>
          <cell r="L354">
            <v>4503.7</v>
          </cell>
          <cell r="AB354">
            <v>13563</v>
          </cell>
          <cell r="AC354">
            <v>4503.7</v>
          </cell>
          <cell r="AD354">
            <v>4503.7</v>
          </cell>
          <cell r="AE354">
            <v>4747.0499999999993</v>
          </cell>
          <cell r="AF354">
            <v>243.34999999999945</v>
          </cell>
        </row>
        <row r="355">
          <cell r="C355">
            <v>42503</v>
          </cell>
          <cell r="D355" t="str">
            <v>CommSec</v>
          </cell>
          <cell r="E355">
            <v>72138607</v>
          </cell>
          <cell r="J355">
            <v>202</v>
          </cell>
          <cell r="L355">
            <v>66.66</v>
          </cell>
          <cell r="AB355">
            <v>202</v>
          </cell>
          <cell r="AC355">
            <v>66.66</v>
          </cell>
          <cell r="AD355">
            <v>66.66</v>
          </cell>
          <cell r="AE355">
            <v>70.699999999999989</v>
          </cell>
          <cell r="AF355">
            <v>4.039999999999992</v>
          </cell>
        </row>
        <row r="356">
          <cell r="C356">
            <v>42509</v>
          </cell>
          <cell r="D356" t="str">
            <v>CommSec</v>
          </cell>
          <cell r="E356">
            <v>72220138</v>
          </cell>
          <cell r="J356">
            <v>1435</v>
          </cell>
          <cell r="L356">
            <v>473.55</v>
          </cell>
          <cell r="AB356">
            <v>1435</v>
          </cell>
          <cell r="AC356">
            <v>473.55</v>
          </cell>
          <cell r="AD356">
            <v>473.55</v>
          </cell>
          <cell r="AE356">
            <v>502.24999999999994</v>
          </cell>
          <cell r="AF356">
            <v>28.699999999999932</v>
          </cell>
        </row>
        <row r="357">
          <cell r="C357">
            <v>42524</v>
          </cell>
          <cell r="D357" t="str">
            <v>CommSec</v>
          </cell>
          <cell r="E357">
            <v>72415795</v>
          </cell>
          <cell r="N357">
            <v>12819</v>
          </cell>
          <cell r="O357">
            <v>4470.4799999999996</v>
          </cell>
          <cell r="P357">
            <v>4999.41</v>
          </cell>
          <cell r="Q357">
            <v>-528.93000000000029</v>
          </cell>
          <cell r="R357">
            <v>16209.35</v>
          </cell>
          <cell r="X357">
            <v>16209.35</v>
          </cell>
          <cell r="Y357">
            <v>16209.35</v>
          </cell>
          <cell r="Z357">
            <v>4470.4799999999996</v>
          </cell>
          <cell r="AA357">
            <v>-11738.87</v>
          </cell>
        </row>
        <row r="358">
          <cell r="D358" t="str">
            <v>CommSec</v>
          </cell>
          <cell r="E358">
            <v>72415795</v>
          </cell>
          <cell r="N358">
            <v>2381</v>
          </cell>
          <cell r="O358">
            <v>830.35</v>
          </cell>
          <cell r="P358">
            <v>928.59000000000015</v>
          </cell>
          <cell r="Q358">
            <v>-98.240000000000123</v>
          </cell>
          <cell r="R358">
            <v>2777</v>
          </cell>
          <cell r="X358">
            <v>2777</v>
          </cell>
          <cell r="Y358">
            <v>2777</v>
          </cell>
          <cell r="Z358">
            <v>830.35</v>
          </cell>
          <cell r="AA358">
            <v>-1946.65</v>
          </cell>
        </row>
        <row r="360">
          <cell r="B360" t="str">
            <v xml:space="preserve">   BALANCE</v>
          </cell>
          <cell r="F360">
            <v>21529</v>
          </cell>
          <cell r="G360">
            <v>0.39000000000000007</v>
          </cell>
          <cell r="H360">
            <v>8396.3100000000013</v>
          </cell>
          <cell r="I360">
            <v>26279.41</v>
          </cell>
          <cell r="J360">
            <v>15200</v>
          </cell>
          <cell r="L360">
            <v>5043.91</v>
          </cell>
          <cell r="N360">
            <v>15200</v>
          </cell>
          <cell r="O360">
            <v>5300.83</v>
          </cell>
          <cell r="P360">
            <v>5928</v>
          </cell>
          <cell r="Q360">
            <v>-627.17000000000041</v>
          </cell>
          <cell r="R360">
            <v>18986.349999999999</v>
          </cell>
          <cell r="S360">
            <v>21529</v>
          </cell>
          <cell r="U360">
            <v>7535.1499999999987</v>
          </cell>
          <cell r="V360">
            <v>7512.2200000000012</v>
          </cell>
          <cell r="W360">
            <v>12336.970000000001</v>
          </cell>
          <cell r="X360">
            <v>18986.349999999999</v>
          </cell>
          <cell r="Y360">
            <v>18986.349999999999</v>
          </cell>
          <cell r="Z360">
            <v>5300.83</v>
          </cell>
          <cell r="AA360">
            <v>-13685.52</v>
          </cell>
          <cell r="AB360">
            <v>21529</v>
          </cell>
          <cell r="AC360">
            <v>12336.969999999998</v>
          </cell>
          <cell r="AD360">
            <v>12336.969999999998</v>
          </cell>
          <cell r="AE360">
            <v>7535.1499999999987</v>
          </cell>
          <cell r="AF360">
            <v>-4801.8200000000006</v>
          </cell>
        </row>
        <row r="361">
          <cell r="N361">
            <v>15200</v>
          </cell>
          <cell r="O361">
            <v>5300.83</v>
          </cell>
        </row>
        <row r="362">
          <cell r="B362" t="str">
            <v>Fletcher (FBU) CRANE GROUP</v>
          </cell>
        </row>
        <row r="363">
          <cell r="F363">
            <v>1440</v>
          </cell>
          <cell r="H363">
            <v>10382.4</v>
          </cell>
          <cell r="I363">
            <v>4670.3899999999994</v>
          </cell>
          <cell r="AB363">
            <v>1440</v>
          </cell>
          <cell r="AC363">
            <v>4670.3899999999994</v>
          </cell>
          <cell r="AD363">
            <v>4670.3899999999994</v>
          </cell>
          <cell r="AE363">
            <v>11750.4</v>
          </cell>
          <cell r="AF363">
            <v>7080.01</v>
          </cell>
        </row>
        <row r="364">
          <cell r="C364">
            <v>42109</v>
          </cell>
          <cell r="D364" t="str">
            <v>DRP</v>
          </cell>
          <cell r="F364">
            <v>26</v>
          </cell>
          <cell r="H364">
            <v>187.46</v>
          </cell>
          <cell r="I364">
            <v>215.28</v>
          </cell>
          <cell r="AB364">
            <v>26</v>
          </cell>
          <cell r="AC364">
            <v>215.28</v>
          </cell>
          <cell r="AD364">
            <v>215.28</v>
          </cell>
          <cell r="AE364">
            <v>212.16</v>
          </cell>
          <cell r="AF364">
            <v>-3.1200000000000045</v>
          </cell>
        </row>
        <row r="365">
          <cell r="C365">
            <v>42291</v>
          </cell>
          <cell r="D365" t="str">
            <v>DRP</v>
          </cell>
          <cell r="J365">
            <v>40</v>
          </cell>
          <cell r="L365">
            <v>252.61</v>
          </cell>
          <cell r="AB365">
            <v>40</v>
          </cell>
          <cell r="AC365">
            <v>252.61</v>
          </cell>
          <cell r="AD365">
            <v>252.61</v>
          </cell>
          <cell r="AE365">
            <v>326.39999999999998</v>
          </cell>
          <cell r="AF365">
            <v>73.789999999999964</v>
          </cell>
        </row>
        <row r="366">
          <cell r="C366">
            <v>42473</v>
          </cell>
          <cell r="D366" t="str">
            <v>DRP</v>
          </cell>
          <cell r="J366">
            <v>31</v>
          </cell>
          <cell r="L366">
            <v>219.42</v>
          </cell>
          <cell r="AB366">
            <v>31</v>
          </cell>
          <cell r="AC366">
            <v>219.42</v>
          </cell>
          <cell r="AD366">
            <v>219.42</v>
          </cell>
          <cell r="AE366">
            <v>252.96</v>
          </cell>
          <cell r="AF366">
            <v>33.54000000000002</v>
          </cell>
        </row>
        <row r="368">
          <cell r="B368" t="str">
            <v xml:space="preserve">   BALANCE</v>
          </cell>
          <cell r="F368">
            <v>1466</v>
          </cell>
          <cell r="G368">
            <v>7.2099999999999991</v>
          </cell>
          <cell r="H368">
            <v>10569.859999999999</v>
          </cell>
          <cell r="I368">
            <v>4885.6699999999992</v>
          </cell>
          <cell r="J368">
            <v>71</v>
          </cell>
          <cell r="L368">
            <v>472.03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1537</v>
          </cell>
          <cell r="U368">
            <v>12541.919999999998</v>
          </cell>
          <cell r="V368">
            <v>11041.89</v>
          </cell>
          <cell r="W368">
            <v>5357.6999999999989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1537</v>
          </cell>
          <cell r="AC368">
            <v>5357.6999999999989</v>
          </cell>
          <cell r="AD368">
            <v>5357.6999999999989</v>
          </cell>
          <cell r="AE368">
            <v>12541.919999999998</v>
          </cell>
          <cell r="AF368">
            <v>7184.22</v>
          </cell>
        </row>
        <row r="370">
          <cell r="B370" t="str">
            <v>Iluka Resources Ltd (ILU)</v>
          </cell>
        </row>
        <row r="371">
          <cell r="C371">
            <v>41927</v>
          </cell>
          <cell r="D371" t="str">
            <v>Commsec</v>
          </cell>
          <cell r="E371">
            <v>64555063</v>
          </cell>
          <cell r="F371">
            <v>478</v>
          </cell>
          <cell r="H371">
            <v>3671.04</v>
          </cell>
          <cell r="I371">
            <v>3734.24</v>
          </cell>
        </row>
        <row r="372">
          <cell r="C372">
            <v>41981</v>
          </cell>
          <cell r="D372" t="str">
            <v>Commsec</v>
          </cell>
          <cell r="E372">
            <v>65154061</v>
          </cell>
          <cell r="F372">
            <v>767</v>
          </cell>
          <cell r="H372">
            <v>5890.5599999999995</v>
          </cell>
          <cell r="I372">
            <v>4951.37</v>
          </cell>
          <cell r="AB372">
            <v>145</v>
          </cell>
          <cell r="AC372">
            <v>936.04778357236</v>
          </cell>
          <cell r="AD372">
            <v>936.04778357236</v>
          </cell>
          <cell r="AE372">
            <v>941.05000000000007</v>
          </cell>
          <cell r="AF372">
            <v>5.0022164276400645</v>
          </cell>
        </row>
        <row r="373">
          <cell r="C373">
            <v>42500</v>
          </cell>
          <cell r="D373" t="str">
            <v>Commsec</v>
          </cell>
          <cell r="E373">
            <v>72046705</v>
          </cell>
          <cell r="J373">
            <v>1100</v>
          </cell>
          <cell r="L373">
            <v>6506.91</v>
          </cell>
          <cell r="AB373">
            <v>1100</v>
          </cell>
          <cell r="AC373">
            <v>6506.91</v>
          </cell>
          <cell r="AD373">
            <v>6506.91</v>
          </cell>
          <cell r="AE373">
            <v>7139</v>
          </cell>
          <cell r="AF373">
            <v>632.09000000000015</v>
          </cell>
        </row>
        <row r="374">
          <cell r="C374">
            <v>42521</v>
          </cell>
          <cell r="D374" t="str">
            <v>Commsec</v>
          </cell>
          <cell r="E374">
            <v>72343501</v>
          </cell>
          <cell r="N374">
            <v>478</v>
          </cell>
          <cell r="O374">
            <v>3047.07</v>
          </cell>
          <cell r="P374">
            <v>3671.0399999999995</v>
          </cell>
          <cell r="Q374">
            <v>-623.96999999999935</v>
          </cell>
          <cell r="R374">
            <v>3734.24</v>
          </cell>
          <cell r="X374">
            <v>3734.24</v>
          </cell>
          <cell r="Y374">
            <v>3734.24</v>
          </cell>
          <cell r="Z374">
            <v>3047.07</v>
          </cell>
          <cell r="AA374">
            <v>-687.16999999999962</v>
          </cell>
        </row>
        <row r="375">
          <cell r="D375" t="str">
            <v>Commsec</v>
          </cell>
          <cell r="E375">
            <v>72343501</v>
          </cell>
          <cell r="N375">
            <v>622</v>
          </cell>
          <cell r="O375">
            <v>3965.02</v>
          </cell>
          <cell r="P375">
            <v>4776.9599999999991</v>
          </cell>
          <cell r="Q375">
            <v>-811.93999999999915</v>
          </cell>
          <cell r="R375">
            <v>4015.3222164276399</v>
          </cell>
          <cell r="X375">
            <v>4015.3222164276399</v>
          </cell>
          <cell r="Y375">
            <v>4015.3222164276399</v>
          </cell>
          <cell r="Z375">
            <v>3965.02</v>
          </cell>
          <cell r="AA375">
            <v>-50.302216427639905</v>
          </cell>
        </row>
        <row r="377">
          <cell r="B377" t="str">
            <v xml:space="preserve">   BALANCE</v>
          </cell>
          <cell r="F377">
            <v>1245</v>
          </cell>
          <cell r="G377">
            <v>7.6799999999999988</v>
          </cell>
          <cell r="H377">
            <v>9561.5999999999985</v>
          </cell>
          <cell r="I377">
            <v>8685.61</v>
          </cell>
          <cell r="J377">
            <v>1100</v>
          </cell>
          <cell r="L377">
            <v>6506.91</v>
          </cell>
          <cell r="N377">
            <v>1100</v>
          </cell>
          <cell r="O377">
            <v>7012.09</v>
          </cell>
          <cell r="P377">
            <v>8447.9999999999982</v>
          </cell>
          <cell r="Q377">
            <v>-1435.9099999999985</v>
          </cell>
          <cell r="R377">
            <v>7749.5622164276392</v>
          </cell>
          <cell r="S377">
            <v>1245</v>
          </cell>
          <cell r="U377">
            <v>8080.05</v>
          </cell>
          <cell r="V377">
            <v>7620.51</v>
          </cell>
          <cell r="W377">
            <v>7442.9577835723612</v>
          </cell>
          <cell r="X377">
            <v>7749.5622164276392</v>
          </cell>
          <cell r="Y377">
            <v>7749.5622164276392</v>
          </cell>
          <cell r="Z377">
            <v>7012.09</v>
          </cell>
          <cell r="AA377">
            <v>-737.47221642763952</v>
          </cell>
          <cell r="AB377">
            <v>1245</v>
          </cell>
          <cell r="AC377">
            <v>7442.9577835723594</v>
          </cell>
          <cell r="AD377">
            <v>7442.9577835723594</v>
          </cell>
          <cell r="AE377">
            <v>8080.05</v>
          </cell>
          <cell r="AF377">
            <v>637.09221642764021</v>
          </cell>
        </row>
        <row r="379">
          <cell r="B379" t="str">
            <v>IMDEX LTD (IMD)</v>
          </cell>
        </row>
        <row r="380">
          <cell r="F380">
            <v>11000</v>
          </cell>
          <cell r="H380">
            <v>3300</v>
          </cell>
          <cell r="I380">
            <v>2673.03</v>
          </cell>
          <cell r="AB380">
            <v>11000</v>
          </cell>
          <cell r="AC380">
            <v>2673.03</v>
          </cell>
          <cell r="AD380">
            <v>2673.03</v>
          </cell>
          <cell r="AE380">
            <v>2310</v>
          </cell>
          <cell r="AF380">
            <v>-363.0300000000002</v>
          </cell>
        </row>
        <row r="381">
          <cell r="C381">
            <v>41156</v>
          </cell>
          <cell r="D381" t="str">
            <v>CommSec</v>
          </cell>
          <cell r="E381">
            <v>56132468</v>
          </cell>
          <cell r="F381">
            <v>3910</v>
          </cell>
          <cell r="H381">
            <v>1173</v>
          </cell>
          <cell r="I381">
            <v>5017.1499999999996</v>
          </cell>
          <cell r="AB381">
            <v>3910</v>
          </cell>
          <cell r="AC381">
            <v>5017.1499999999996</v>
          </cell>
          <cell r="AD381">
            <v>5017.1499999999996</v>
          </cell>
          <cell r="AE381">
            <v>821.1</v>
          </cell>
          <cell r="AF381">
            <v>-4196.0499999999993</v>
          </cell>
        </row>
        <row r="382">
          <cell r="C382">
            <v>41198</v>
          </cell>
          <cell r="D382" t="str">
            <v>CommSec</v>
          </cell>
          <cell r="E382">
            <v>56548743</v>
          </cell>
          <cell r="F382">
            <v>3100</v>
          </cell>
          <cell r="H382">
            <v>930</v>
          </cell>
          <cell r="I382">
            <v>4391.9500000000007</v>
          </cell>
          <cell r="AB382">
            <v>3100</v>
          </cell>
          <cell r="AC382">
            <v>4391.9500000000007</v>
          </cell>
          <cell r="AD382">
            <v>4391.9500000000007</v>
          </cell>
          <cell r="AE382">
            <v>651</v>
          </cell>
          <cell r="AF382">
            <v>-3740.9500000000007</v>
          </cell>
        </row>
        <row r="383">
          <cell r="C383">
            <v>41331</v>
          </cell>
          <cell r="D383" t="str">
            <v>CommSec</v>
          </cell>
          <cell r="E383">
            <v>57987453</v>
          </cell>
          <cell r="F383">
            <v>4000</v>
          </cell>
          <cell r="H383">
            <v>1200</v>
          </cell>
          <cell r="I383">
            <v>6149.95</v>
          </cell>
          <cell r="AB383">
            <v>4000</v>
          </cell>
          <cell r="AC383">
            <v>6149.95</v>
          </cell>
          <cell r="AD383">
            <v>6149.95</v>
          </cell>
          <cell r="AE383">
            <v>840</v>
          </cell>
          <cell r="AF383">
            <v>-5309.95</v>
          </cell>
        </row>
        <row r="384">
          <cell r="C384">
            <v>41338</v>
          </cell>
          <cell r="D384" t="str">
            <v>CommSec</v>
          </cell>
          <cell r="E384">
            <v>58098845</v>
          </cell>
          <cell r="F384">
            <v>782</v>
          </cell>
          <cell r="H384">
            <v>234.6</v>
          </cell>
          <cell r="I384">
            <v>1163.8499999999999</v>
          </cell>
          <cell r="AB384">
            <v>782</v>
          </cell>
          <cell r="AC384">
            <v>1163.8499999999999</v>
          </cell>
          <cell r="AD384">
            <v>1163.8499999999999</v>
          </cell>
          <cell r="AE384">
            <v>164.22</v>
          </cell>
          <cell r="AF384">
            <v>-999.62999999999988</v>
          </cell>
        </row>
        <row r="385">
          <cell r="C385">
            <v>41339</v>
          </cell>
          <cell r="D385" t="str">
            <v>CommSec</v>
          </cell>
          <cell r="E385">
            <v>58102260</v>
          </cell>
          <cell r="F385">
            <v>1288</v>
          </cell>
          <cell r="H385">
            <v>386.4</v>
          </cell>
          <cell r="I385">
            <v>1867.6</v>
          </cell>
          <cell r="AB385">
            <v>1288</v>
          </cell>
          <cell r="AC385">
            <v>1867.6</v>
          </cell>
          <cell r="AD385">
            <v>1867.6</v>
          </cell>
          <cell r="AE385">
            <v>270.48</v>
          </cell>
          <cell r="AF385">
            <v>-1597.12</v>
          </cell>
        </row>
        <row r="386">
          <cell r="C386">
            <v>41352</v>
          </cell>
          <cell r="D386" t="str">
            <v>CommSec</v>
          </cell>
          <cell r="E386">
            <v>58276332</v>
          </cell>
          <cell r="F386">
            <v>3663</v>
          </cell>
          <cell r="H386">
            <v>1098.8999999999999</v>
          </cell>
          <cell r="I386">
            <v>5029.95</v>
          </cell>
          <cell r="AB386">
            <v>3663</v>
          </cell>
          <cell r="AC386">
            <v>5029.95</v>
          </cell>
          <cell r="AD386">
            <v>5029.95</v>
          </cell>
          <cell r="AE386">
            <v>769.23</v>
          </cell>
          <cell r="AF386">
            <v>-4260.7199999999993</v>
          </cell>
        </row>
        <row r="388">
          <cell r="B388" t="str">
            <v xml:space="preserve">   BALANCE</v>
          </cell>
          <cell r="F388">
            <v>27743</v>
          </cell>
          <cell r="G388">
            <v>0.3</v>
          </cell>
          <cell r="H388">
            <v>8322.9</v>
          </cell>
          <cell r="I388">
            <v>26293.48</v>
          </cell>
          <cell r="J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27743</v>
          </cell>
          <cell r="U388">
            <v>5826.0300000000007</v>
          </cell>
          <cell r="V388">
            <v>8322.9</v>
          </cell>
          <cell r="W388">
            <v>26293.48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27743</v>
          </cell>
          <cell r="AC388">
            <v>26293.48</v>
          </cell>
          <cell r="AD388">
            <v>26293.48</v>
          </cell>
          <cell r="AE388">
            <v>5826.0300000000007</v>
          </cell>
          <cell r="AF388">
            <v>-20467.449999999997</v>
          </cell>
        </row>
        <row r="390">
          <cell r="B390" t="str">
            <v>Lendlease Group (LLC)</v>
          </cell>
        </row>
        <row r="392">
          <cell r="C392">
            <v>42492</v>
          </cell>
          <cell r="D392" t="str">
            <v>CommSec</v>
          </cell>
          <cell r="E392">
            <v>71907883</v>
          </cell>
          <cell r="J392">
            <v>400</v>
          </cell>
          <cell r="L392">
            <v>5049.91</v>
          </cell>
          <cell r="AB392">
            <v>400</v>
          </cell>
          <cell r="AC392">
            <v>5049.91</v>
          </cell>
          <cell r="AD392">
            <v>5049.91</v>
          </cell>
          <cell r="AE392">
            <v>5040</v>
          </cell>
          <cell r="AF392">
            <v>-9.9099999999998545</v>
          </cell>
        </row>
        <row r="394">
          <cell r="B394" t="str">
            <v xml:space="preserve">   BALANCE</v>
          </cell>
          <cell r="F394">
            <v>0</v>
          </cell>
          <cell r="H394">
            <v>0</v>
          </cell>
          <cell r="I394">
            <v>0</v>
          </cell>
          <cell r="J394">
            <v>400</v>
          </cell>
          <cell r="L394">
            <v>5049.91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400</v>
          </cell>
          <cell r="U394">
            <v>5040</v>
          </cell>
          <cell r="V394">
            <v>5049.91</v>
          </cell>
          <cell r="W394">
            <v>5049.91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400</v>
          </cell>
          <cell r="AC394">
            <v>5049.91</v>
          </cell>
          <cell r="AD394">
            <v>5049.91</v>
          </cell>
          <cell r="AE394">
            <v>5040</v>
          </cell>
          <cell r="AF394">
            <v>-9.9099999999998545</v>
          </cell>
        </row>
        <row r="396">
          <cell r="B396" t="str">
            <v>Medibank Private Ltd (MPL)</v>
          </cell>
        </row>
        <row r="397">
          <cell r="C397">
            <v>41954</v>
          </cell>
          <cell r="D397" t="str">
            <v>Original Issue</v>
          </cell>
          <cell r="F397">
            <v>2125</v>
          </cell>
          <cell r="H397">
            <v>4271.25</v>
          </cell>
          <cell r="I397">
            <v>4250</v>
          </cell>
          <cell r="AB397">
            <v>2125</v>
          </cell>
          <cell r="AC397">
            <v>4250</v>
          </cell>
          <cell r="AD397">
            <v>4250</v>
          </cell>
          <cell r="AE397">
            <v>6268.75</v>
          </cell>
          <cell r="AF397">
            <v>2018.75</v>
          </cell>
        </row>
        <row r="398">
          <cell r="C398">
            <v>42111</v>
          </cell>
          <cell r="D398" t="str">
            <v>CommSec</v>
          </cell>
          <cell r="E398">
            <v>66703714</v>
          </cell>
          <cell r="F398">
            <v>5000</v>
          </cell>
          <cell r="H398">
            <v>10049.999999999998</v>
          </cell>
          <cell r="I398">
            <v>11533.22</v>
          </cell>
          <cell r="AB398">
            <v>5000</v>
          </cell>
          <cell r="AC398">
            <v>11533.22</v>
          </cell>
          <cell r="AD398">
            <v>11533.22</v>
          </cell>
          <cell r="AE398">
            <v>14750</v>
          </cell>
          <cell r="AF398">
            <v>3216.7800000000007</v>
          </cell>
        </row>
        <row r="399">
          <cell r="C399">
            <v>42135</v>
          </cell>
          <cell r="D399" t="str">
            <v>CommSec</v>
          </cell>
          <cell r="E399">
            <v>66943913</v>
          </cell>
          <cell r="F399">
            <v>2326</v>
          </cell>
          <cell r="H399">
            <v>4675.2599999999993</v>
          </cell>
          <cell r="I399">
            <v>5028.8100000000004</v>
          </cell>
          <cell r="AB399">
            <v>2326</v>
          </cell>
          <cell r="AC399">
            <v>5028.8100000000004</v>
          </cell>
          <cell r="AD399">
            <v>5028.8100000000004</v>
          </cell>
          <cell r="AE399">
            <v>6861.7000000000007</v>
          </cell>
          <cell r="AF399">
            <v>1832.8900000000003</v>
          </cell>
        </row>
        <row r="400">
          <cell r="C400">
            <v>42157</v>
          </cell>
          <cell r="D400" t="str">
            <v>CommSec</v>
          </cell>
          <cell r="E400">
            <v>67297938</v>
          </cell>
          <cell r="F400">
            <v>2440</v>
          </cell>
          <cell r="H400">
            <v>4904.3999999999996</v>
          </cell>
          <cell r="I400">
            <v>5029.91</v>
          </cell>
          <cell r="AB400">
            <v>2440</v>
          </cell>
          <cell r="AC400">
            <v>5029.91</v>
          </cell>
          <cell r="AD400">
            <v>5029.91</v>
          </cell>
          <cell r="AE400">
            <v>7198</v>
          </cell>
          <cell r="AF400">
            <v>2168.09</v>
          </cell>
        </row>
        <row r="402">
          <cell r="B402" t="str">
            <v xml:space="preserve">   BALANCE</v>
          </cell>
          <cell r="F402">
            <v>11891</v>
          </cell>
          <cell r="G402">
            <v>2.0099999999999998</v>
          </cell>
          <cell r="H402">
            <v>23900.909999999996</v>
          </cell>
          <cell r="I402">
            <v>25841.94</v>
          </cell>
          <cell r="J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11891</v>
          </cell>
          <cell r="U402">
            <v>35078.449999999997</v>
          </cell>
          <cell r="V402">
            <v>23900.909999999996</v>
          </cell>
          <cell r="W402">
            <v>25841.94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11891</v>
          </cell>
          <cell r="AC402">
            <v>25841.94</v>
          </cell>
          <cell r="AD402">
            <v>25841.94</v>
          </cell>
          <cell r="AE402">
            <v>35078.449999999997</v>
          </cell>
          <cell r="AF402">
            <v>9236.510000000002</v>
          </cell>
        </row>
        <row r="404">
          <cell r="B404" t="str">
            <v>Newcrest Mining (NCM) (LIHIR )</v>
          </cell>
        </row>
        <row r="406">
          <cell r="C406">
            <v>40427</v>
          </cell>
          <cell r="D406" t="str">
            <v>Scheme of Arrangement</v>
          </cell>
          <cell r="F406">
            <v>549</v>
          </cell>
          <cell r="H406">
            <v>7147.98</v>
          </cell>
          <cell r="I406">
            <v>11318.9</v>
          </cell>
          <cell r="AB406">
            <v>549</v>
          </cell>
          <cell r="AC406">
            <v>11318.9</v>
          </cell>
          <cell r="AD406">
            <v>11318.9</v>
          </cell>
          <cell r="AE406">
            <v>12627</v>
          </cell>
          <cell r="AF406">
            <v>1308.1000000000004</v>
          </cell>
        </row>
        <row r="407">
          <cell r="C407">
            <v>40473</v>
          </cell>
          <cell r="D407" t="str">
            <v>DRP</v>
          </cell>
          <cell r="F407">
            <v>2</v>
          </cell>
          <cell r="H407">
            <v>26.04</v>
          </cell>
          <cell r="I407">
            <v>79.52</v>
          </cell>
          <cell r="AB407">
            <v>2</v>
          </cell>
          <cell r="AC407">
            <v>79.52</v>
          </cell>
          <cell r="AD407">
            <v>79.52</v>
          </cell>
          <cell r="AE407">
            <v>46</v>
          </cell>
          <cell r="AF407">
            <v>-33.519999999999996</v>
          </cell>
        </row>
        <row r="408">
          <cell r="C408">
            <v>40648</v>
          </cell>
          <cell r="D408" t="str">
            <v>DRP</v>
          </cell>
          <cell r="F408">
            <v>2</v>
          </cell>
          <cell r="H408">
            <v>26.04</v>
          </cell>
          <cell r="I408">
            <v>74.34</v>
          </cell>
          <cell r="AB408">
            <v>2</v>
          </cell>
          <cell r="AC408">
            <v>74.34</v>
          </cell>
          <cell r="AD408">
            <v>74.34</v>
          </cell>
          <cell r="AE408">
            <v>46</v>
          </cell>
          <cell r="AF408">
            <v>-28.340000000000003</v>
          </cell>
        </row>
        <row r="409">
          <cell r="C409">
            <v>40837</v>
          </cell>
          <cell r="D409" t="str">
            <v>DRP</v>
          </cell>
          <cell r="F409">
            <v>3</v>
          </cell>
          <cell r="H409">
            <v>39.06</v>
          </cell>
          <cell r="I409">
            <v>104.37</v>
          </cell>
          <cell r="AB409">
            <v>3</v>
          </cell>
          <cell r="AC409">
            <v>104.37</v>
          </cell>
          <cell r="AD409">
            <v>104.37</v>
          </cell>
          <cell r="AE409">
            <v>69</v>
          </cell>
          <cell r="AF409">
            <v>-35.370000000000005</v>
          </cell>
        </row>
        <row r="410">
          <cell r="C410">
            <v>40893</v>
          </cell>
          <cell r="D410" t="str">
            <v>DRP</v>
          </cell>
          <cell r="F410">
            <v>3</v>
          </cell>
          <cell r="H410">
            <v>39.06</v>
          </cell>
          <cell r="I410">
            <v>104.31</v>
          </cell>
          <cell r="AB410">
            <v>3</v>
          </cell>
          <cell r="AC410">
            <v>104.31</v>
          </cell>
          <cell r="AD410">
            <v>104.31</v>
          </cell>
          <cell r="AE410">
            <v>69</v>
          </cell>
          <cell r="AF410">
            <v>-35.31</v>
          </cell>
        </row>
        <row r="411">
          <cell r="C411">
            <v>41016</v>
          </cell>
          <cell r="D411" t="str">
            <v>DRP</v>
          </cell>
          <cell r="F411">
            <v>3</v>
          </cell>
          <cell r="H411">
            <v>39.06</v>
          </cell>
          <cell r="I411">
            <v>88.74</v>
          </cell>
          <cell r="AB411">
            <v>3</v>
          </cell>
          <cell r="AC411">
            <v>88.74</v>
          </cell>
          <cell r="AD411">
            <v>88.74</v>
          </cell>
          <cell r="AE411">
            <v>69</v>
          </cell>
          <cell r="AF411">
            <v>-19.739999999999995</v>
          </cell>
        </row>
        <row r="412">
          <cell r="C412">
            <v>41201</v>
          </cell>
          <cell r="D412" t="str">
            <v>DRP</v>
          </cell>
          <cell r="F412">
            <v>4</v>
          </cell>
          <cell r="H412">
            <v>52.08</v>
          </cell>
          <cell r="I412">
            <v>113</v>
          </cell>
          <cell r="AB412">
            <v>4</v>
          </cell>
          <cell r="AC412">
            <v>113</v>
          </cell>
          <cell r="AD412">
            <v>113</v>
          </cell>
          <cell r="AE412">
            <v>92</v>
          </cell>
          <cell r="AF412">
            <v>-21</v>
          </cell>
        </row>
        <row r="413">
          <cell r="C413">
            <v>41325</v>
          </cell>
          <cell r="D413" t="str">
            <v>CommSec</v>
          </cell>
          <cell r="F413">
            <v>230</v>
          </cell>
          <cell r="H413">
            <v>2994.6</v>
          </cell>
          <cell r="I413">
            <v>5027.8500000000004</v>
          </cell>
          <cell r="AB413">
            <v>230</v>
          </cell>
          <cell r="AC413">
            <v>5027.8500000000004</v>
          </cell>
          <cell r="AD413">
            <v>5027.8500000000004</v>
          </cell>
          <cell r="AE413">
            <v>5290</v>
          </cell>
          <cell r="AF413">
            <v>262.14999999999964</v>
          </cell>
        </row>
        <row r="414">
          <cell r="C414">
            <v>41380</v>
          </cell>
          <cell r="D414" t="str">
            <v>DRP</v>
          </cell>
          <cell r="F414">
            <v>4</v>
          </cell>
          <cell r="H414">
            <v>52.08</v>
          </cell>
          <cell r="I414">
            <v>83.32</v>
          </cell>
          <cell r="AB414">
            <v>4</v>
          </cell>
          <cell r="AC414">
            <v>83.32</v>
          </cell>
          <cell r="AD414">
            <v>83.32</v>
          </cell>
          <cell r="AE414">
            <v>92</v>
          </cell>
          <cell r="AF414">
            <v>8.6800000000000068</v>
          </cell>
        </row>
        <row r="416">
          <cell r="B416" t="str">
            <v xml:space="preserve">   BALANCE</v>
          </cell>
          <cell r="F416">
            <v>800</v>
          </cell>
          <cell r="H416">
            <v>10416</v>
          </cell>
          <cell r="I416">
            <v>16994.349999999999</v>
          </cell>
          <cell r="J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800</v>
          </cell>
          <cell r="U416">
            <v>18400</v>
          </cell>
          <cell r="V416">
            <v>10416</v>
          </cell>
          <cell r="W416">
            <v>16994.349999999999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800</v>
          </cell>
          <cell r="AC416">
            <v>16994.349999999999</v>
          </cell>
          <cell r="AD416">
            <v>16994.349999999999</v>
          </cell>
          <cell r="AE416">
            <v>18400</v>
          </cell>
          <cell r="AF416">
            <v>1405.65</v>
          </cell>
        </row>
        <row r="418">
          <cell r="B418" t="str">
            <v>New Zealand Oil &amp; Gas (NZO)</v>
          </cell>
        </row>
        <row r="419">
          <cell r="C419">
            <v>40563</v>
          </cell>
          <cell r="D419" t="str">
            <v>CommSec</v>
          </cell>
          <cell r="F419">
            <v>7224</v>
          </cell>
          <cell r="H419">
            <v>3503.64</v>
          </cell>
          <cell r="I419">
            <v>4734.674289485466</v>
          </cell>
          <cell r="AB419">
            <v>7224</v>
          </cell>
          <cell r="AC419">
            <v>4734.674289485466</v>
          </cell>
          <cell r="AD419">
            <v>4734.674289485466</v>
          </cell>
          <cell r="AE419">
            <v>3178.56</v>
          </cell>
          <cell r="AF419">
            <v>-1556.1142894854661</v>
          </cell>
        </row>
        <row r="420">
          <cell r="C420">
            <v>40717</v>
          </cell>
          <cell r="D420" t="str">
            <v>CommSec</v>
          </cell>
          <cell r="E420">
            <v>51074314</v>
          </cell>
          <cell r="F420">
            <v>8000</v>
          </cell>
          <cell r="H420">
            <v>3880</v>
          </cell>
          <cell r="I420">
            <v>5189.8449495963068</v>
          </cell>
          <cell r="AB420">
            <v>8000</v>
          </cell>
          <cell r="AC420">
            <v>5189.8449495963068</v>
          </cell>
          <cell r="AD420">
            <v>5189.8449495963068</v>
          </cell>
          <cell r="AE420">
            <v>3520</v>
          </cell>
          <cell r="AF420">
            <v>-1669.8449495963068</v>
          </cell>
        </row>
        <row r="421">
          <cell r="C421">
            <v>40751</v>
          </cell>
          <cell r="D421" t="str">
            <v>CommSec</v>
          </cell>
          <cell r="E421">
            <v>51507675</v>
          </cell>
          <cell r="F421">
            <v>8000</v>
          </cell>
          <cell r="H421">
            <v>3880</v>
          </cell>
          <cell r="I421">
            <v>3989.8449495963068</v>
          </cell>
          <cell r="AB421">
            <v>8000</v>
          </cell>
          <cell r="AC421">
            <v>3989.8449495963068</v>
          </cell>
          <cell r="AD421">
            <v>3989.8449495963068</v>
          </cell>
          <cell r="AE421">
            <v>3520</v>
          </cell>
          <cell r="AF421">
            <v>-469.84494959630683</v>
          </cell>
        </row>
        <row r="422">
          <cell r="C422">
            <v>40816</v>
          </cell>
          <cell r="D422" t="str">
            <v>DRP</v>
          </cell>
          <cell r="F422">
            <v>690.4</v>
          </cell>
          <cell r="H422">
            <v>334.84399999999999</v>
          </cell>
          <cell r="I422">
            <v>235.99064915016135</v>
          </cell>
          <cell r="AB422">
            <v>690.4</v>
          </cell>
          <cell r="AC422">
            <v>235.99064915016135</v>
          </cell>
          <cell r="AD422">
            <v>235.99064915016135</v>
          </cell>
          <cell r="AE422">
            <v>303.77600000000001</v>
          </cell>
          <cell r="AF422">
            <v>67.785350849838665</v>
          </cell>
        </row>
        <row r="423">
          <cell r="C423">
            <v>41180</v>
          </cell>
          <cell r="D423" t="str">
            <v>DRP</v>
          </cell>
          <cell r="F423">
            <v>1771.2</v>
          </cell>
          <cell r="H423">
            <v>859.03200000000004</v>
          </cell>
          <cell r="I423">
            <v>1098.1990118406225</v>
          </cell>
          <cell r="AB423">
            <v>1771.2</v>
          </cell>
          <cell r="AC423">
            <v>1098.1990118406225</v>
          </cell>
          <cell r="AD423">
            <v>1098.1990118406225</v>
          </cell>
          <cell r="AE423">
            <v>779.32799999999997</v>
          </cell>
          <cell r="AF423">
            <v>-318.87101184062249</v>
          </cell>
        </row>
        <row r="424">
          <cell r="C424">
            <v>41369</v>
          </cell>
          <cell r="D424" t="str">
            <v>DRP</v>
          </cell>
          <cell r="F424">
            <v>890.4</v>
          </cell>
          <cell r="H424">
            <v>431.84399999999999</v>
          </cell>
          <cell r="I424">
            <v>607.65927289006891</v>
          </cell>
          <cell r="AB424">
            <v>890.4</v>
          </cell>
          <cell r="AC424">
            <v>607.65927289006891</v>
          </cell>
          <cell r="AD424">
            <v>607.65927289006891</v>
          </cell>
          <cell r="AE424">
            <v>391.77600000000001</v>
          </cell>
          <cell r="AF424">
            <v>-215.88327289006889</v>
          </cell>
        </row>
        <row r="425">
          <cell r="C425">
            <v>41544</v>
          </cell>
          <cell r="D425" t="str">
            <v>DRP</v>
          </cell>
          <cell r="F425">
            <v>984.8</v>
          </cell>
          <cell r="H425">
            <v>477.62799999999999</v>
          </cell>
          <cell r="I425">
            <v>696.60302329530543</v>
          </cell>
          <cell r="AB425">
            <v>984.8</v>
          </cell>
          <cell r="AC425">
            <v>696.60302329530543</v>
          </cell>
          <cell r="AD425">
            <v>696.60302329530543</v>
          </cell>
          <cell r="AE425">
            <v>433.31199999999995</v>
          </cell>
          <cell r="AF425">
            <v>-263.29102329530548</v>
          </cell>
        </row>
        <row r="426">
          <cell r="C426">
            <v>41733</v>
          </cell>
          <cell r="D426" t="str">
            <v>DRP</v>
          </cell>
          <cell r="F426">
            <v>912</v>
          </cell>
          <cell r="H426">
            <v>442.32</v>
          </cell>
          <cell r="I426">
            <v>603.78572425397897</v>
          </cell>
          <cell r="AB426">
            <v>912</v>
          </cell>
          <cell r="AC426">
            <v>603.78572425397897</v>
          </cell>
          <cell r="AD426">
            <v>603.78572425397897</v>
          </cell>
          <cell r="AE426">
            <v>401.28000000000003</v>
          </cell>
          <cell r="AF426">
            <v>-202.50572425397894</v>
          </cell>
        </row>
        <row r="427">
          <cell r="C427">
            <v>41908</v>
          </cell>
          <cell r="D427" t="str">
            <v>DRP</v>
          </cell>
          <cell r="F427">
            <v>948.8</v>
          </cell>
          <cell r="H427">
            <v>460.16799999999995</v>
          </cell>
          <cell r="I427">
            <v>648.60227102212207</v>
          </cell>
          <cell r="AB427">
            <v>948.8</v>
          </cell>
          <cell r="AC427">
            <v>648.60227102212207</v>
          </cell>
          <cell r="AD427">
            <v>648.60227102212207</v>
          </cell>
          <cell r="AE427">
            <v>417.47199999999998</v>
          </cell>
          <cell r="AF427">
            <v>-231.13027102212209</v>
          </cell>
        </row>
        <row r="428">
          <cell r="C428">
            <v>42017</v>
          </cell>
          <cell r="D428" t="str">
            <v>CommSec</v>
          </cell>
          <cell r="E428">
            <v>65519271</v>
          </cell>
          <cell r="F428">
            <v>13600</v>
          </cell>
          <cell r="H428">
            <v>6596</v>
          </cell>
          <cell r="I428">
            <v>7917.1464143137218</v>
          </cell>
          <cell r="AB428">
            <v>13600</v>
          </cell>
          <cell r="AC428">
            <v>7917.1464143137218</v>
          </cell>
          <cell r="AD428">
            <v>7917.1464143137218</v>
          </cell>
          <cell r="AE428">
            <v>5984</v>
          </cell>
          <cell r="AF428">
            <v>-1933.1464143137218</v>
          </cell>
        </row>
        <row r="429">
          <cell r="C429">
            <v>42025</v>
          </cell>
          <cell r="D429" t="str">
            <v>CommSec</v>
          </cell>
          <cell r="E429">
            <v>65609223</v>
          </cell>
          <cell r="F429">
            <v>8000</v>
          </cell>
          <cell r="H429">
            <v>3880</v>
          </cell>
          <cell r="I429">
            <v>4385.1749495963068</v>
          </cell>
          <cell r="AB429">
            <v>8000</v>
          </cell>
          <cell r="AC429">
            <v>4385.1749495963068</v>
          </cell>
          <cell r="AD429">
            <v>4385.1749495963068</v>
          </cell>
          <cell r="AE429">
            <v>3520</v>
          </cell>
          <cell r="AF429">
            <v>-865.17494959630676</v>
          </cell>
        </row>
        <row r="430">
          <cell r="C430">
            <v>42031</v>
          </cell>
          <cell r="D430" t="str">
            <v>CommSec</v>
          </cell>
          <cell r="E430">
            <v>65681367</v>
          </cell>
          <cell r="F430">
            <v>800</v>
          </cell>
          <cell r="H430">
            <v>388</v>
          </cell>
          <cell r="I430">
            <v>443.02449495963077</v>
          </cell>
          <cell r="AB430">
            <v>800</v>
          </cell>
          <cell r="AC430">
            <v>443.02449495963077</v>
          </cell>
          <cell r="AD430">
            <v>443.02449495963077</v>
          </cell>
          <cell r="AE430">
            <v>352</v>
          </cell>
          <cell r="AF430">
            <v>-91.024494959630772</v>
          </cell>
        </row>
        <row r="431">
          <cell r="C431">
            <v>42174</v>
          </cell>
          <cell r="D431" t="str">
            <v>CommSec</v>
          </cell>
          <cell r="E431">
            <v>67462081</v>
          </cell>
          <cell r="F431">
            <v>5432</v>
          </cell>
          <cell r="H431">
            <v>2634.52</v>
          </cell>
          <cell r="I431">
            <v>2743.91</v>
          </cell>
          <cell r="AB431">
            <v>5432</v>
          </cell>
          <cell r="AC431">
            <v>2743.91</v>
          </cell>
          <cell r="AD431">
            <v>2743.91</v>
          </cell>
          <cell r="AE431">
            <v>2390.08</v>
          </cell>
          <cell r="AF431">
            <v>-353.82999999999993</v>
          </cell>
        </row>
        <row r="432">
          <cell r="C432">
            <v>42177</v>
          </cell>
          <cell r="D432" t="str">
            <v>CommSec</v>
          </cell>
          <cell r="E432">
            <v>67463424</v>
          </cell>
          <cell r="F432">
            <v>4568</v>
          </cell>
          <cell r="H432">
            <v>2215.48</v>
          </cell>
          <cell r="I432">
            <v>2284</v>
          </cell>
          <cell r="AB432">
            <v>4568</v>
          </cell>
          <cell r="AC432">
            <v>2284</v>
          </cell>
          <cell r="AD432">
            <v>2284</v>
          </cell>
          <cell r="AE432">
            <v>2009.92</v>
          </cell>
          <cell r="AF432">
            <v>-274.07999999999993</v>
          </cell>
        </row>
        <row r="433">
          <cell r="C433">
            <v>42256</v>
          </cell>
          <cell r="D433" t="str">
            <v>CommSec</v>
          </cell>
          <cell r="E433">
            <v>68652249</v>
          </cell>
          <cell r="J433">
            <v>16000</v>
          </cell>
          <cell r="L433">
            <v>6427.91</v>
          </cell>
          <cell r="AB433">
            <v>16000</v>
          </cell>
          <cell r="AC433">
            <v>6427.91</v>
          </cell>
          <cell r="AD433">
            <v>6427.91</v>
          </cell>
          <cell r="AE433">
            <v>7040</v>
          </cell>
          <cell r="AF433">
            <v>612.09000000000015</v>
          </cell>
        </row>
        <row r="435">
          <cell r="B435" t="str">
            <v xml:space="preserve">   BALANCE</v>
          </cell>
          <cell r="F435">
            <v>61821.600000000006</v>
          </cell>
          <cell r="G435">
            <v>0.48499999999999988</v>
          </cell>
          <cell r="H435">
            <v>29983.475999999995</v>
          </cell>
          <cell r="I435">
            <v>35578.460000000006</v>
          </cell>
          <cell r="J435">
            <v>16000</v>
          </cell>
          <cell r="L435">
            <v>6427.91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77821.600000000006</v>
          </cell>
          <cell r="U435">
            <v>34241.504000000001</v>
          </cell>
          <cell r="V435">
            <v>36411.385999999999</v>
          </cell>
          <cell r="W435">
            <v>42006.37000000001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77821.600000000006</v>
          </cell>
          <cell r="AC435">
            <v>42006.37000000001</v>
          </cell>
          <cell r="AD435">
            <v>42006.37000000001</v>
          </cell>
          <cell r="AE435">
            <v>34241.504000000001</v>
          </cell>
          <cell r="AF435">
            <v>-7764.8659999999982</v>
          </cell>
        </row>
        <row r="436">
          <cell r="J436">
            <v>16000</v>
          </cell>
          <cell r="S436">
            <v>77821.600000000006</v>
          </cell>
          <cell r="AC436">
            <v>0</v>
          </cell>
        </row>
        <row r="437">
          <cell r="B437" t="str">
            <v>NATIONAL AUSTRALIA BANK</v>
          </cell>
        </row>
        <row r="438">
          <cell r="F438">
            <v>850</v>
          </cell>
          <cell r="H438">
            <v>28313.500000000004</v>
          </cell>
          <cell r="I438">
            <v>20942.169999999998</v>
          </cell>
          <cell r="AB438">
            <v>850</v>
          </cell>
          <cell r="AC438">
            <v>20090.044999999998</v>
          </cell>
          <cell r="AD438">
            <v>20090.044999999998</v>
          </cell>
          <cell r="AE438">
            <v>21615.5</v>
          </cell>
          <cell r="AF438">
            <v>1525.4550000000017</v>
          </cell>
        </row>
        <row r="439">
          <cell r="C439">
            <v>39345</v>
          </cell>
          <cell r="D439" t="str">
            <v>CommSec</v>
          </cell>
          <cell r="E439">
            <v>27491151</v>
          </cell>
          <cell r="F439">
            <v>265</v>
          </cell>
          <cell r="H439">
            <v>8827.1500000000015</v>
          </cell>
          <cell r="I439">
            <v>10032.1</v>
          </cell>
          <cell r="M439">
            <v>37.856981132075475</v>
          </cell>
          <cell r="AB439">
            <v>265</v>
          </cell>
          <cell r="AC439">
            <v>9766.4375</v>
          </cell>
          <cell r="AD439">
            <v>9766.4375</v>
          </cell>
          <cell r="AE439">
            <v>6738.95</v>
          </cell>
          <cell r="AF439">
            <v>-3027.4875000000002</v>
          </cell>
        </row>
        <row r="440">
          <cell r="C440">
            <v>39434</v>
          </cell>
          <cell r="D440" t="str">
            <v>DRP</v>
          </cell>
          <cell r="F440">
            <v>6</v>
          </cell>
          <cell r="H440">
            <v>199.86</v>
          </cell>
          <cell r="I440">
            <v>251.75</v>
          </cell>
          <cell r="M440">
            <v>41.958333333333336</v>
          </cell>
          <cell r="AB440">
            <v>6</v>
          </cell>
          <cell r="AC440">
            <v>245.73500000000001</v>
          </cell>
          <cell r="AD440">
            <v>245.73500000000001</v>
          </cell>
          <cell r="AE440">
            <v>152.57999999999998</v>
          </cell>
          <cell r="AF440">
            <v>-93.15500000000003</v>
          </cell>
        </row>
        <row r="441">
          <cell r="C441">
            <v>39465</v>
          </cell>
          <cell r="D441" t="str">
            <v>CommSec</v>
          </cell>
          <cell r="E441">
            <v>29572899</v>
          </cell>
          <cell r="F441">
            <v>286</v>
          </cell>
          <cell r="H441">
            <v>9526.66</v>
          </cell>
          <cell r="I441">
            <v>10034.370000000001</v>
          </cell>
          <cell r="M441">
            <v>35.085209790209795</v>
          </cell>
          <cell r="AB441">
            <v>286</v>
          </cell>
          <cell r="AC441">
            <v>9747.6550000000007</v>
          </cell>
          <cell r="AD441">
            <v>9747.6550000000007</v>
          </cell>
          <cell r="AE441">
            <v>7272.98</v>
          </cell>
          <cell r="AF441">
            <v>-2474.6750000000011</v>
          </cell>
        </row>
        <row r="442">
          <cell r="C442">
            <v>39490</v>
          </cell>
          <cell r="D442" t="str">
            <v>CommSec</v>
          </cell>
          <cell r="E442">
            <v>30049995</v>
          </cell>
          <cell r="F442">
            <v>318</v>
          </cell>
          <cell r="H442">
            <v>10592.58</v>
          </cell>
          <cell r="I442">
            <v>10053.19</v>
          </cell>
          <cell r="M442">
            <v>31.613805031446542</v>
          </cell>
          <cell r="AB442">
            <v>318</v>
          </cell>
          <cell r="AC442">
            <v>9734.3950000000004</v>
          </cell>
          <cell r="AD442">
            <v>9734.3950000000004</v>
          </cell>
          <cell r="AE442">
            <v>8086.74</v>
          </cell>
          <cell r="AF442">
            <v>-1647.6550000000007</v>
          </cell>
        </row>
        <row r="443">
          <cell r="C443">
            <v>39616</v>
          </cell>
          <cell r="D443" t="str">
            <v>CommSec</v>
          </cell>
          <cell r="E443">
            <v>32063224</v>
          </cell>
          <cell r="F443">
            <v>365</v>
          </cell>
          <cell r="H443">
            <v>12158.150000000001</v>
          </cell>
          <cell r="I443">
            <v>10052.25</v>
          </cell>
          <cell r="M443">
            <v>27.540410958904111</v>
          </cell>
          <cell r="AB443">
            <v>365</v>
          </cell>
          <cell r="AC443">
            <v>9686.3374999999996</v>
          </cell>
          <cell r="AD443">
            <v>9686.3374999999996</v>
          </cell>
          <cell r="AE443">
            <v>9281.9500000000007</v>
          </cell>
          <cell r="AF443">
            <v>-404.38749999999891</v>
          </cell>
        </row>
        <row r="444">
          <cell r="C444">
            <v>39639</v>
          </cell>
          <cell r="D444" t="str">
            <v>DRP</v>
          </cell>
          <cell r="F444">
            <v>32</v>
          </cell>
          <cell r="H444">
            <v>1065.92</v>
          </cell>
          <cell r="I444">
            <v>848.75</v>
          </cell>
          <cell r="M444">
            <v>26.5234375</v>
          </cell>
          <cell r="AB444">
            <v>32</v>
          </cell>
          <cell r="AC444">
            <v>816.67</v>
          </cell>
          <cell r="AD444">
            <v>816.67</v>
          </cell>
          <cell r="AE444">
            <v>813.76</v>
          </cell>
          <cell r="AF444">
            <v>-2.9099999999999682</v>
          </cell>
        </row>
        <row r="445">
          <cell r="C445">
            <v>39786</v>
          </cell>
          <cell r="D445" t="str">
            <v>SPP</v>
          </cell>
          <cell r="F445">
            <v>501</v>
          </cell>
          <cell r="H445">
            <v>16688.310000000001</v>
          </cell>
          <cell r="I445">
            <v>10000</v>
          </cell>
          <cell r="AB445">
            <v>501</v>
          </cell>
          <cell r="AC445">
            <v>9497.7474999999995</v>
          </cell>
          <cell r="AD445">
            <v>9497.7474999999995</v>
          </cell>
          <cell r="AE445">
            <v>12740.43</v>
          </cell>
          <cell r="AF445">
            <v>3242.6825000000008</v>
          </cell>
        </row>
        <row r="446">
          <cell r="C446">
            <v>39786</v>
          </cell>
          <cell r="D446" t="str">
            <v>SPP</v>
          </cell>
          <cell r="F446">
            <v>501</v>
          </cell>
          <cell r="H446">
            <v>16688.310000000001</v>
          </cell>
          <cell r="I446">
            <v>10000</v>
          </cell>
          <cell r="AB446">
            <v>501</v>
          </cell>
          <cell r="AC446">
            <v>9497.7474999999995</v>
          </cell>
          <cell r="AD446">
            <v>9497.7474999999995</v>
          </cell>
          <cell r="AE446">
            <v>12740.43</v>
          </cell>
          <cell r="AF446">
            <v>3242.6825000000008</v>
          </cell>
        </row>
        <row r="447">
          <cell r="C447">
            <v>39799</v>
          </cell>
          <cell r="D447" t="str">
            <v>DRP</v>
          </cell>
          <cell r="F447">
            <v>66</v>
          </cell>
          <cell r="H447">
            <v>2198.46</v>
          </cell>
          <cell r="I447">
            <v>1233.8399999999999</v>
          </cell>
          <cell r="AB447">
            <v>66</v>
          </cell>
          <cell r="AC447">
            <v>1167.675</v>
          </cell>
          <cell r="AD447">
            <v>1167.675</v>
          </cell>
          <cell r="AE447">
            <v>1678.3799999999999</v>
          </cell>
          <cell r="AF447">
            <v>510.70499999999993</v>
          </cell>
        </row>
        <row r="448">
          <cell r="C448">
            <v>40003</v>
          </cell>
          <cell r="D448" t="str">
            <v>DRP</v>
          </cell>
          <cell r="F448">
            <v>46</v>
          </cell>
          <cell r="H448">
            <v>1532.2600000000002</v>
          </cell>
          <cell r="I448">
            <v>980.72</v>
          </cell>
          <cell r="AB448">
            <v>46</v>
          </cell>
          <cell r="AC448">
            <v>934.60500000000002</v>
          </cell>
          <cell r="AD448">
            <v>934.60500000000002</v>
          </cell>
          <cell r="AE448">
            <v>1169.78</v>
          </cell>
          <cell r="AF448">
            <v>235.17499999999995</v>
          </cell>
        </row>
        <row r="449">
          <cell r="D449" t="str">
            <v>DRP</v>
          </cell>
          <cell r="F449">
            <v>63</v>
          </cell>
          <cell r="H449">
            <v>2098.5300000000002</v>
          </cell>
          <cell r="I449">
            <v>1343.16</v>
          </cell>
          <cell r="AB449">
            <v>63</v>
          </cell>
          <cell r="AC449">
            <v>1280.0025000000001</v>
          </cell>
          <cell r="AD449">
            <v>1280.0025000000001</v>
          </cell>
          <cell r="AE449">
            <v>1602.09</v>
          </cell>
          <cell r="AF449">
            <v>322.08749999999986</v>
          </cell>
        </row>
        <row r="450">
          <cell r="C450">
            <v>40031</v>
          </cell>
          <cell r="D450" t="str">
            <v>SPP</v>
          </cell>
          <cell r="F450">
            <v>68</v>
          </cell>
          <cell r="H450">
            <v>2265.08</v>
          </cell>
          <cell r="I450">
            <v>1462</v>
          </cell>
          <cell r="AB450">
            <v>68</v>
          </cell>
          <cell r="AC450">
            <v>1393.83</v>
          </cell>
          <cell r="AD450">
            <v>1393.83</v>
          </cell>
          <cell r="AE450">
            <v>1729.24</v>
          </cell>
          <cell r="AF450">
            <v>335.41000000000008</v>
          </cell>
        </row>
        <row r="451">
          <cell r="C451">
            <v>40045</v>
          </cell>
          <cell r="D451" t="str">
            <v>SPP</v>
          </cell>
          <cell r="F451">
            <v>68</v>
          </cell>
          <cell r="H451">
            <v>2265.08</v>
          </cell>
          <cell r="I451">
            <v>1462</v>
          </cell>
          <cell r="AB451">
            <v>68</v>
          </cell>
          <cell r="AC451">
            <v>1393.83</v>
          </cell>
          <cell r="AD451">
            <v>1393.83</v>
          </cell>
          <cell r="AE451">
            <v>1729.24</v>
          </cell>
          <cell r="AF451">
            <v>335.41000000000008</v>
          </cell>
        </row>
        <row r="452">
          <cell r="C452">
            <v>40164</v>
          </cell>
          <cell r="D452" t="str">
            <v>DRP</v>
          </cell>
          <cell r="F452">
            <v>38</v>
          </cell>
          <cell r="H452">
            <v>1265.7800000000002</v>
          </cell>
          <cell r="I452">
            <v>1054.1199999999999</v>
          </cell>
          <cell r="AB452">
            <v>38</v>
          </cell>
          <cell r="AC452">
            <v>1016.0249999999999</v>
          </cell>
          <cell r="AD452">
            <v>1016.0249999999999</v>
          </cell>
          <cell r="AE452">
            <v>966.34</v>
          </cell>
          <cell r="AF452">
            <v>-49.684999999999832</v>
          </cell>
        </row>
        <row r="453">
          <cell r="D453" t="str">
            <v>DRP</v>
          </cell>
          <cell r="F453">
            <v>52</v>
          </cell>
          <cell r="H453">
            <v>1732.1200000000001</v>
          </cell>
          <cell r="I453">
            <v>1442.48</v>
          </cell>
          <cell r="AB453">
            <v>52</v>
          </cell>
          <cell r="AC453">
            <v>1390.35</v>
          </cell>
          <cell r="AD453">
            <v>1390.35</v>
          </cell>
          <cell r="AE453">
            <v>1322.36</v>
          </cell>
          <cell r="AF453">
            <v>-67.990000000000009</v>
          </cell>
        </row>
        <row r="454">
          <cell r="C454">
            <v>40367</v>
          </cell>
          <cell r="D454" t="str">
            <v>DRP</v>
          </cell>
          <cell r="F454">
            <v>60</v>
          </cell>
          <cell r="H454">
            <v>1998.6000000000001</v>
          </cell>
          <cell r="I454">
            <v>1501.8</v>
          </cell>
          <cell r="AB454">
            <v>60</v>
          </cell>
          <cell r="AC454">
            <v>1441.6499999999999</v>
          </cell>
          <cell r="AD454">
            <v>1441.6499999999999</v>
          </cell>
          <cell r="AE454">
            <v>1525.8</v>
          </cell>
          <cell r="AF454">
            <v>84.150000000000091</v>
          </cell>
        </row>
        <row r="455">
          <cell r="C455">
            <v>40367</v>
          </cell>
          <cell r="D455" t="str">
            <v>DRP</v>
          </cell>
          <cell r="F455">
            <v>45</v>
          </cell>
          <cell r="H455">
            <v>1498.95</v>
          </cell>
          <cell r="I455">
            <v>1126.3499999999999</v>
          </cell>
          <cell r="AB455">
            <v>45</v>
          </cell>
          <cell r="AC455">
            <v>1081.2375</v>
          </cell>
          <cell r="AD455">
            <v>1081.2375</v>
          </cell>
          <cell r="AE455">
            <v>1144.3499999999999</v>
          </cell>
          <cell r="AF455">
            <v>63.112499999999955</v>
          </cell>
        </row>
        <row r="456">
          <cell r="C456">
            <v>40529</v>
          </cell>
          <cell r="D456" t="str">
            <v>DRP</v>
          </cell>
          <cell r="F456">
            <v>52</v>
          </cell>
          <cell r="H456">
            <v>1732.1200000000001</v>
          </cell>
          <cell r="I456">
            <v>1211.08</v>
          </cell>
          <cell r="AB456">
            <v>52</v>
          </cell>
          <cell r="AC456">
            <v>1158.9499999999998</v>
          </cell>
          <cell r="AD456">
            <v>1158.9499999999998</v>
          </cell>
          <cell r="AE456">
            <v>1322.36</v>
          </cell>
          <cell r="AF456">
            <v>163.41000000000008</v>
          </cell>
        </row>
        <row r="457">
          <cell r="C457">
            <v>40530</v>
          </cell>
          <cell r="D457" t="str">
            <v>DRP</v>
          </cell>
          <cell r="F457">
            <v>69</v>
          </cell>
          <cell r="H457">
            <v>2298.3900000000003</v>
          </cell>
          <cell r="I457">
            <v>1623.96</v>
          </cell>
          <cell r="AB457">
            <v>69</v>
          </cell>
          <cell r="AC457">
            <v>1554.7875000000001</v>
          </cell>
          <cell r="AD457">
            <v>1554.7875000000001</v>
          </cell>
          <cell r="AE457">
            <v>1754.67</v>
          </cell>
          <cell r="AF457">
            <v>199.88249999999994</v>
          </cell>
        </row>
        <row r="458">
          <cell r="C458">
            <v>40730</v>
          </cell>
          <cell r="D458" t="str">
            <v>DRP</v>
          </cell>
          <cell r="F458">
            <v>56</v>
          </cell>
          <cell r="H458">
            <v>1865.3600000000001</v>
          </cell>
          <cell r="I458">
            <v>1344.56</v>
          </cell>
          <cell r="AB458">
            <v>56</v>
          </cell>
          <cell r="AC458">
            <v>1288.4199999999998</v>
          </cell>
          <cell r="AD458">
            <v>1288.4199999999998</v>
          </cell>
          <cell r="AE458">
            <v>1424.08</v>
          </cell>
          <cell r="AF458">
            <v>135.66000000000008</v>
          </cell>
        </row>
        <row r="459">
          <cell r="D459" t="str">
            <v>DRP</v>
          </cell>
          <cell r="F459">
            <v>75</v>
          </cell>
          <cell r="H459">
            <v>2498.25</v>
          </cell>
          <cell r="I459">
            <v>1800.75</v>
          </cell>
          <cell r="AB459">
            <v>75</v>
          </cell>
          <cell r="AC459">
            <v>1725.5625</v>
          </cell>
          <cell r="AD459">
            <v>1725.5625</v>
          </cell>
          <cell r="AE459">
            <v>1907.25</v>
          </cell>
          <cell r="AF459">
            <v>181.6875</v>
          </cell>
        </row>
        <row r="460">
          <cell r="C460">
            <v>40896</v>
          </cell>
          <cell r="D460" t="str">
            <v>DRP</v>
          </cell>
          <cell r="F460">
            <v>87</v>
          </cell>
          <cell r="H460">
            <v>2897.9700000000003</v>
          </cell>
          <cell r="I460">
            <v>1972.29</v>
          </cell>
          <cell r="AB460">
            <v>87</v>
          </cell>
          <cell r="AC460">
            <v>1885.0725</v>
          </cell>
          <cell r="AD460">
            <v>1885.0725</v>
          </cell>
          <cell r="AE460">
            <v>2212.41</v>
          </cell>
          <cell r="AF460">
            <v>327.33749999999986</v>
          </cell>
        </row>
        <row r="461">
          <cell r="D461" t="str">
            <v>DRP</v>
          </cell>
          <cell r="F461">
            <v>64</v>
          </cell>
          <cell r="H461">
            <v>2131.84</v>
          </cell>
          <cell r="I461">
            <v>1450.88</v>
          </cell>
          <cell r="AB461">
            <v>64</v>
          </cell>
          <cell r="AC461">
            <v>1386.72</v>
          </cell>
          <cell r="AD461">
            <v>1386.72</v>
          </cell>
          <cell r="AE461">
            <v>1627.52</v>
          </cell>
          <cell r="AF461">
            <v>240.79999999999995</v>
          </cell>
        </row>
        <row r="462">
          <cell r="C462">
            <v>41106</v>
          </cell>
          <cell r="D462" t="str">
            <v>DRP</v>
          </cell>
          <cell r="F462">
            <v>95</v>
          </cell>
          <cell r="H462">
            <v>3164.4500000000003</v>
          </cell>
          <cell r="I462">
            <v>2087.15</v>
          </cell>
          <cell r="AB462">
            <v>95</v>
          </cell>
          <cell r="AC462">
            <v>1991.9125000000001</v>
          </cell>
          <cell r="AD462">
            <v>1991.9125000000001</v>
          </cell>
          <cell r="AE462">
            <v>2415.85</v>
          </cell>
          <cell r="AF462">
            <v>423.93749999999977</v>
          </cell>
        </row>
        <row r="463">
          <cell r="D463" t="str">
            <v>DRP</v>
          </cell>
          <cell r="F463">
            <v>70</v>
          </cell>
          <cell r="H463">
            <v>2331.7000000000003</v>
          </cell>
          <cell r="I463">
            <v>1537.9</v>
          </cell>
          <cell r="AB463">
            <v>70</v>
          </cell>
          <cell r="AC463">
            <v>1467.7250000000001</v>
          </cell>
          <cell r="AD463">
            <v>1467.7250000000001</v>
          </cell>
          <cell r="AE463">
            <v>1780.1</v>
          </cell>
          <cell r="AF463">
            <v>312.37499999999977</v>
          </cell>
        </row>
        <row r="464">
          <cell r="C464">
            <v>41261</v>
          </cell>
          <cell r="D464" t="str">
            <v>DRP</v>
          </cell>
          <cell r="F464">
            <v>92</v>
          </cell>
          <cell r="H464">
            <v>3064.5200000000004</v>
          </cell>
          <cell r="I464">
            <v>2172.0300000000002</v>
          </cell>
          <cell r="AB464">
            <v>92</v>
          </cell>
          <cell r="AC464">
            <v>2079.8000000000002</v>
          </cell>
          <cell r="AD464">
            <v>2079.8000000000002</v>
          </cell>
          <cell r="AE464">
            <v>2339.56</v>
          </cell>
          <cell r="AF464">
            <v>259.75999999999976</v>
          </cell>
        </row>
        <row r="465">
          <cell r="D465" t="str">
            <v>DRP</v>
          </cell>
          <cell r="F465">
            <v>69</v>
          </cell>
          <cell r="H465">
            <v>2298.3900000000003</v>
          </cell>
          <cell r="I465">
            <v>1627.02</v>
          </cell>
          <cell r="AB465">
            <v>69</v>
          </cell>
          <cell r="AC465">
            <v>1557.8475000000001</v>
          </cell>
          <cell r="AD465">
            <v>1557.8475000000001</v>
          </cell>
          <cell r="AE465">
            <v>1754.67</v>
          </cell>
          <cell r="AF465">
            <v>196.82249999999999</v>
          </cell>
        </row>
        <row r="466">
          <cell r="C466">
            <v>41471</v>
          </cell>
          <cell r="D466" t="str">
            <v>DRP</v>
          </cell>
          <cell r="F466">
            <v>59</v>
          </cell>
          <cell r="H466">
            <v>1965.2900000000002</v>
          </cell>
          <cell r="I466">
            <v>1709.82</v>
          </cell>
          <cell r="AB466">
            <v>59</v>
          </cell>
          <cell r="AC466">
            <v>1650.6724999999999</v>
          </cell>
          <cell r="AD466">
            <v>1650.6724999999999</v>
          </cell>
          <cell r="AE466">
            <v>1500.37</v>
          </cell>
          <cell r="AF466">
            <v>-150.30250000000001</v>
          </cell>
        </row>
        <row r="467">
          <cell r="D467" t="str">
            <v>DRP</v>
          </cell>
          <cell r="F467">
            <v>80</v>
          </cell>
          <cell r="H467">
            <v>2664.8</v>
          </cell>
          <cell r="I467">
            <v>2318.4</v>
          </cell>
          <cell r="AB467">
            <v>80</v>
          </cell>
          <cell r="AC467">
            <v>2238.2000000000003</v>
          </cell>
          <cell r="AD467">
            <v>2238.2000000000003</v>
          </cell>
          <cell r="AE467">
            <v>2034.4</v>
          </cell>
          <cell r="AF467">
            <v>-203.80000000000018</v>
          </cell>
        </row>
        <row r="468">
          <cell r="C468">
            <v>41626</v>
          </cell>
          <cell r="D468" t="str">
            <v>DRP</v>
          </cell>
          <cell r="F468">
            <v>55</v>
          </cell>
          <cell r="H468">
            <v>1832.0500000000002</v>
          </cell>
          <cell r="I468">
            <v>1882.1</v>
          </cell>
          <cell r="AB468">
            <v>55</v>
          </cell>
          <cell r="AC468">
            <v>1826.9624999999999</v>
          </cell>
          <cell r="AD468">
            <v>1826.9624999999999</v>
          </cell>
          <cell r="AE468">
            <v>1398.65</v>
          </cell>
          <cell r="AF468">
            <v>-428.31249999999977</v>
          </cell>
        </row>
        <row r="469">
          <cell r="D469" t="str">
            <v>DRP</v>
          </cell>
          <cell r="F469">
            <v>73</v>
          </cell>
          <cell r="H469">
            <v>2431.63</v>
          </cell>
          <cell r="I469">
            <v>2498.06</v>
          </cell>
          <cell r="AB469">
            <v>73</v>
          </cell>
          <cell r="AC469">
            <v>2424.8775000000001</v>
          </cell>
          <cell r="AD469">
            <v>2424.8775000000001</v>
          </cell>
          <cell r="AE469">
            <v>1856.3899999999999</v>
          </cell>
          <cell r="AF469">
            <v>-568.48750000000018</v>
          </cell>
        </row>
        <row r="470">
          <cell r="C470">
            <v>41828</v>
          </cell>
          <cell r="D470" t="str">
            <v>DRP</v>
          </cell>
          <cell r="E470" t="str">
            <v>X0004595751</v>
          </cell>
          <cell r="F470">
            <v>58</v>
          </cell>
          <cell r="H470">
            <v>1931.98</v>
          </cell>
          <cell r="I470">
            <v>1933.72</v>
          </cell>
          <cell r="AB470">
            <v>58</v>
          </cell>
          <cell r="AC470">
            <v>1875.575</v>
          </cell>
          <cell r="AD470">
            <v>1875.575</v>
          </cell>
          <cell r="AE470">
            <v>1474.94</v>
          </cell>
          <cell r="AF470">
            <v>-400.63499999999999</v>
          </cell>
        </row>
        <row r="471">
          <cell r="D471" t="str">
            <v>DRP</v>
          </cell>
          <cell r="E471" t="str">
            <v>X0036532297</v>
          </cell>
          <cell r="F471">
            <v>79</v>
          </cell>
          <cell r="H471">
            <v>2631.4900000000002</v>
          </cell>
          <cell r="I471">
            <v>2633.86</v>
          </cell>
          <cell r="AB471">
            <v>79</v>
          </cell>
          <cell r="AC471">
            <v>2554.6625000000004</v>
          </cell>
          <cell r="AD471">
            <v>2554.6625000000004</v>
          </cell>
          <cell r="AE471">
            <v>2008.97</v>
          </cell>
          <cell r="AF471">
            <v>-545.69250000000034</v>
          </cell>
        </row>
        <row r="472">
          <cell r="C472">
            <v>41989</v>
          </cell>
          <cell r="D472" t="str">
            <v>DRP</v>
          </cell>
          <cell r="E472" t="str">
            <v>X0004595751</v>
          </cell>
          <cell r="F472">
            <v>63</v>
          </cell>
          <cell r="H472">
            <v>2098.5300000000002</v>
          </cell>
          <cell r="I472">
            <v>2010.96</v>
          </cell>
          <cell r="AB472">
            <v>63</v>
          </cell>
          <cell r="AC472">
            <v>1947.8025</v>
          </cell>
          <cell r="AD472">
            <v>1947.8025</v>
          </cell>
          <cell r="AE472">
            <v>1602.09</v>
          </cell>
          <cell r="AF472">
            <v>-345.71250000000009</v>
          </cell>
        </row>
        <row r="473">
          <cell r="D473" t="str">
            <v>DRP</v>
          </cell>
          <cell r="E473" t="str">
            <v>X0036532297</v>
          </cell>
          <cell r="F473">
            <v>84</v>
          </cell>
          <cell r="H473">
            <v>2798.04</v>
          </cell>
          <cell r="I473">
            <v>2681.28</v>
          </cell>
          <cell r="AB473">
            <v>84</v>
          </cell>
          <cell r="AC473">
            <v>2597.0700000000002</v>
          </cell>
          <cell r="AD473">
            <v>2597.0700000000002</v>
          </cell>
          <cell r="AE473">
            <v>2136.12</v>
          </cell>
          <cell r="AF473">
            <v>-460.95000000000027</v>
          </cell>
        </row>
        <row r="474">
          <cell r="C474">
            <v>42153</v>
          </cell>
          <cell r="D474" t="str">
            <v>Entitlement</v>
          </cell>
          <cell r="E474" t="str">
            <v>X0036532297</v>
          </cell>
          <cell r="F474">
            <v>226</v>
          </cell>
          <cell r="H474">
            <v>7528.06</v>
          </cell>
          <cell r="I474">
            <v>6441</v>
          </cell>
          <cell r="AB474">
            <v>226</v>
          </cell>
          <cell r="AC474">
            <v>6214.4350000000004</v>
          </cell>
          <cell r="AD474">
            <v>6214.4350000000004</v>
          </cell>
          <cell r="AE474">
            <v>5747.18</v>
          </cell>
          <cell r="AF474">
            <v>-467.25500000000011</v>
          </cell>
        </row>
        <row r="475">
          <cell r="C475">
            <v>42153</v>
          </cell>
          <cell r="D475" t="str">
            <v>Entitlement</v>
          </cell>
          <cell r="E475" t="str">
            <v>X0004595751</v>
          </cell>
          <cell r="F475">
            <v>168</v>
          </cell>
          <cell r="H475">
            <v>5596.08</v>
          </cell>
          <cell r="I475">
            <v>4788</v>
          </cell>
          <cell r="AB475">
            <v>168</v>
          </cell>
          <cell r="AC475">
            <v>4619.58</v>
          </cell>
          <cell r="AD475">
            <v>4619.58</v>
          </cell>
          <cell r="AE475">
            <v>4272.24</v>
          </cell>
          <cell r="AF475">
            <v>-347.34000000000015</v>
          </cell>
        </row>
        <row r="476">
          <cell r="C476">
            <v>42164</v>
          </cell>
          <cell r="D476" t="str">
            <v>CommSec</v>
          </cell>
          <cell r="E476">
            <v>67380170</v>
          </cell>
          <cell r="F476">
            <v>158</v>
          </cell>
          <cell r="H476">
            <v>5262.9800000000005</v>
          </cell>
          <cell r="I476">
            <v>5028.6099999999997</v>
          </cell>
          <cell r="AB476">
            <v>158</v>
          </cell>
          <cell r="AC476">
            <v>4870.2150000000001</v>
          </cell>
          <cell r="AD476">
            <v>4870.2150000000001</v>
          </cell>
          <cell r="AE476">
            <v>4017.94</v>
          </cell>
          <cell r="AF476">
            <v>-852.27500000000009</v>
          </cell>
        </row>
        <row r="478">
          <cell r="C478">
            <v>42188</v>
          </cell>
          <cell r="D478" t="str">
            <v>DRP</v>
          </cell>
          <cell r="E478" t="str">
            <v>X0036532297</v>
          </cell>
          <cell r="J478">
            <v>83</v>
          </cell>
          <cell r="L478">
            <v>2789.63</v>
          </cell>
          <cell r="AB478">
            <v>83</v>
          </cell>
          <cell r="AC478">
            <v>2657.6204472140762</v>
          </cell>
          <cell r="AD478">
            <v>2657.6204472140762</v>
          </cell>
          <cell r="AE478">
            <v>2110.69</v>
          </cell>
          <cell r="AF478">
            <v>-546.93044721407614</v>
          </cell>
        </row>
        <row r="479">
          <cell r="C479">
            <v>42188</v>
          </cell>
          <cell r="D479" t="str">
            <v>DRP</v>
          </cell>
          <cell r="E479" t="str">
            <v>X0004595751</v>
          </cell>
          <cell r="J479">
            <v>62</v>
          </cell>
          <cell r="L479">
            <v>2083.8200000000002</v>
          </cell>
          <cell r="AB479">
            <v>62</v>
          </cell>
          <cell r="AC479">
            <v>1985.2104545454547</v>
          </cell>
          <cell r="AD479">
            <v>1985.2104545454547</v>
          </cell>
          <cell r="AE479">
            <v>1576.66</v>
          </cell>
          <cell r="AF479">
            <v>-408.55045454545461</v>
          </cell>
        </row>
        <row r="480">
          <cell r="C480">
            <v>42353</v>
          </cell>
          <cell r="D480" t="str">
            <v>DRP</v>
          </cell>
          <cell r="E480" t="str">
            <v>X0004595751</v>
          </cell>
          <cell r="J480">
            <v>81</v>
          </cell>
          <cell r="L480">
            <v>2300.7600000000002</v>
          </cell>
          <cell r="AB480">
            <v>81</v>
          </cell>
          <cell r="AC480">
            <v>2171.9314002932551</v>
          </cell>
          <cell r="AD480">
            <v>2171.9314002932551</v>
          </cell>
          <cell r="AE480">
            <v>2059.83</v>
          </cell>
          <cell r="AF480">
            <v>-112.10140029325521</v>
          </cell>
        </row>
        <row r="481">
          <cell r="D481" t="str">
            <v>DRP</v>
          </cell>
          <cell r="E481" t="str">
            <v>X0036532297</v>
          </cell>
          <cell r="J481">
            <v>115</v>
          </cell>
          <cell r="L481">
            <v>3275.2</v>
          </cell>
          <cell r="AB481">
            <v>115</v>
          </cell>
          <cell r="AC481">
            <v>3092.2951979472141</v>
          </cell>
          <cell r="AD481">
            <v>3092.2951979472141</v>
          </cell>
          <cell r="AE481">
            <v>2924.45</v>
          </cell>
          <cell r="AF481">
            <v>-167.84519794721427</v>
          </cell>
        </row>
        <row r="482">
          <cell r="C482">
            <v>42405</v>
          </cell>
          <cell r="D482" t="str">
            <v>Demerger of CYBG</v>
          </cell>
          <cell r="H482">
            <v>-5475.6549999999997</v>
          </cell>
          <cell r="I482">
            <v>-5475.6549999999997</v>
          </cell>
          <cell r="L482">
            <v>-542.35249999999996</v>
          </cell>
        </row>
        <row r="483">
          <cell r="C483">
            <v>42535</v>
          </cell>
          <cell r="D483" t="str">
            <v>CommSec</v>
          </cell>
          <cell r="E483">
            <v>72601376</v>
          </cell>
          <cell r="J483">
            <v>200</v>
          </cell>
          <cell r="L483">
            <v>5129.91</v>
          </cell>
          <cell r="AB483">
            <v>200</v>
          </cell>
          <cell r="AC483">
            <v>4811.8146920821109</v>
          </cell>
          <cell r="AD483">
            <v>4811.8146920821109</v>
          </cell>
          <cell r="AE483">
            <v>5086</v>
          </cell>
          <cell r="AF483">
            <v>274.18530791788908</v>
          </cell>
        </row>
        <row r="485">
          <cell r="B485" t="str">
            <v xml:space="preserve">   BALANCE</v>
          </cell>
          <cell r="F485">
            <v>5462</v>
          </cell>
          <cell r="H485">
            <v>176463.56500000003</v>
          </cell>
          <cell r="I485">
            <v>139098.82499999998</v>
          </cell>
          <cell r="J485">
            <v>541</v>
          </cell>
          <cell r="L485">
            <v>15036.967499999999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6003</v>
          </cell>
          <cell r="U485">
            <v>152656.29</v>
          </cell>
          <cell r="V485">
            <v>191500.53250000003</v>
          </cell>
          <cell r="W485">
            <v>154135.79249999998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6003</v>
          </cell>
          <cell r="AC485">
            <v>153817.69719208212</v>
          </cell>
          <cell r="AD485">
            <v>153817.69719208212</v>
          </cell>
          <cell r="AE485">
            <v>152656.29</v>
          </cell>
          <cell r="AF485">
            <v>-1161.4071920821107</v>
          </cell>
        </row>
        <row r="487">
          <cell r="B487" t="str">
            <v>Orica Ltd (ORI)</v>
          </cell>
        </row>
        <row r="489">
          <cell r="C489">
            <v>42514</v>
          </cell>
          <cell r="D489" t="str">
            <v>CommSec</v>
          </cell>
          <cell r="E489">
            <v>722283330</v>
          </cell>
          <cell r="J489">
            <v>740</v>
          </cell>
          <cell r="L489">
            <v>10055.969999999999</v>
          </cell>
          <cell r="AB489">
            <v>740</v>
          </cell>
          <cell r="AC489">
            <v>10055.969999999999</v>
          </cell>
          <cell r="AD489">
            <v>10055.969999999999</v>
          </cell>
          <cell r="AE489">
            <v>9124.2000000000007</v>
          </cell>
          <cell r="AF489">
            <v>-931.76999999999862</v>
          </cell>
        </row>
        <row r="490">
          <cell r="C490">
            <v>42537</v>
          </cell>
          <cell r="D490" t="str">
            <v>CommSec</v>
          </cell>
          <cell r="E490">
            <v>72586232</v>
          </cell>
          <cell r="J490">
            <v>395</v>
          </cell>
          <cell r="L490">
            <v>5036.51</v>
          </cell>
          <cell r="AB490">
            <v>395</v>
          </cell>
          <cell r="AC490">
            <v>5036.51</v>
          </cell>
          <cell r="AD490">
            <v>5036.51</v>
          </cell>
          <cell r="AE490">
            <v>4870.3500000000004</v>
          </cell>
          <cell r="AF490">
            <v>-166.15999999999985</v>
          </cell>
        </row>
        <row r="492">
          <cell r="B492" t="str">
            <v xml:space="preserve">   BALANCE</v>
          </cell>
          <cell r="F492">
            <v>0</v>
          </cell>
          <cell r="H492">
            <v>0</v>
          </cell>
          <cell r="I492">
            <v>0</v>
          </cell>
          <cell r="J492">
            <v>1135</v>
          </cell>
          <cell r="L492">
            <v>15092.48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1135</v>
          </cell>
          <cell r="U492">
            <v>13994.550000000001</v>
          </cell>
          <cell r="V492">
            <v>15092.48</v>
          </cell>
          <cell r="W492">
            <v>15092.48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1135</v>
          </cell>
          <cell r="AC492">
            <v>15092.48</v>
          </cell>
          <cell r="AD492">
            <v>15092.48</v>
          </cell>
          <cell r="AE492">
            <v>13994.550000000001</v>
          </cell>
          <cell r="AF492">
            <v>-1097.9299999999985</v>
          </cell>
        </row>
        <row r="494">
          <cell r="B494" t="str">
            <v>ORIGIN (ORG)</v>
          </cell>
        </row>
        <row r="495">
          <cell r="C495">
            <v>35025</v>
          </cell>
          <cell r="D495" t="str">
            <v>Peake Lands Kirwin</v>
          </cell>
          <cell r="F495">
            <v>1350</v>
          </cell>
          <cell r="H495">
            <v>16159.5</v>
          </cell>
          <cell r="I495">
            <v>4391.49</v>
          </cell>
          <cell r="AB495">
            <v>1350</v>
          </cell>
          <cell r="AC495">
            <v>4391.49</v>
          </cell>
          <cell r="AD495">
            <v>4391.49</v>
          </cell>
          <cell r="AE495">
            <v>7762.5</v>
          </cell>
          <cell r="AF495">
            <v>3371.01</v>
          </cell>
        </row>
        <row r="496">
          <cell r="C496">
            <v>38421</v>
          </cell>
          <cell r="D496" t="str">
            <v>Rights Issue</v>
          </cell>
          <cell r="F496">
            <v>225</v>
          </cell>
          <cell r="H496">
            <v>2693.25</v>
          </cell>
          <cell r="I496">
            <v>1282.5</v>
          </cell>
          <cell r="AB496">
            <v>225</v>
          </cell>
          <cell r="AC496">
            <v>1282.5</v>
          </cell>
          <cell r="AD496">
            <v>1282.5</v>
          </cell>
          <cell r="AE496">
            <v>1293.75</v>
          </cell>
          <cell r="AF496">
            <v>11.25</v>
          </cell>
        </row>
        <row r="497">
          <cell r="C497">
            <v>39127</v>
          </cell>
          <cell r="D497" t="str">
            <v>Rights Issue</v>
          </cell>
          <cell r="F497">
            <v>200</v>
          </cell>
          <cell r="H497">
            <v>2394</v>
          </cell>
          <cell r="I497">
            <v>1420</v>
          </cell>
          <cell r="AB497">
            <v>200</v>
          </cell>
          <cell r="AC497">
            <v>1420</v>
          </cell>
          <cell r="AD497">
            <v>1420</v>
          </cell>
          <cell r="AE497">
            <v>1150</v>
          </cell>
          <cell r="AF497">
            <v>-270</v>
          </cell>
        </row>
        <row r="498">
          <cell r="C498">
            <v>40079</v>
          </cell>
          <cell r="D498" t="str">
            <v>DRP</v>
          </cell>
          <cell r="F498">
            <v>30</v>
          </cell>
          <cell r="H498">
            <v>359.1</v>
          </cell>
          <cell r="I498">
            <v>443.75</v>
          </cell>
          <cell r="AB498">
            <v>30</v>
          </cell>
          <cell r="AC498">
            <v>443.75</v>
          </cell>
          <cell r="AD498">
            <v>443.75</v>
          </cell>
          <cell r="AE498">
            <v>172.5</v>
          </cell>
          <cell r="AF498">
            <v>-271.25</v>
          </cell>
        </row>
        <row r="499">
          <cell r="C499">
            <v>40269</v>
          </cell>
          <cell r="D499" t="str">
            <v>DRP</v>
          </cell>
          <cell r="F499">
            <v>27</v>
          </cell>
          <cell r="H499">
            <v>323.19</v>
          </cell>
          <cell r="I499">
            <v>451.25</v>
          </cell>
          <cell r="AB499">
            <v>27</v>
          </cell>
          <cell r="AC499">
            <v>451.25</v>
          </cell>
          <cell r="AD499">
            <v>451.25</v>
          </cell>
          <cell r="AE499">
            <v>155.25</v>
          </cell>
          <cell r="AF499">
            <v>-296</v>
          </cell>
        </row>
        <row r="500">
          <cell r="C500">
            <v>40449</v>
          </cell>
          <cell r="D500" t="str">
            <v>DRP</v>
          </cell>
          <cell r="F500">
            <v>29</v>
          </cell>
          <cell r="H500">
            <v>347.13</v>
          </cell>
          <cell r="I500">
            <v>458</v>
          </cell>
          <cell r="AB500">
            <v>29</v>
          </cell>
          <cell r="AC500">
            <v>458</v>
          </cell>
          <cell r="AD500">
            <v>458</v>
          </cell>
          <cell r="AE500">
            <v>166.75</v>
          </cell>
          <cell r="AF500">
            <v>-291.25</v>
          </cell>
        </row>
        <row r="501">
          <cell r="C501">
            <v>40634</v>
          </cell>
          <cell r="D501" t="str">
            <v>DRP</v>
          </cell>
          <cell r="F501">
            <v>30</v>
          </cell>
          <cell r="H501">
            <v>359.1</v>
          </cell>
          <cell r="I501">
            <v>465.25</v>
          </cell>
          <cell r="AB501">
            <v>30</v>
          </cell>
          <cell r="AC501">
            <v>465.25</v>
          </cell>
          <cell r="AD501">
            <v>465.25</v>
          </cell>
          <cell r="AE501">
            <v>172.5</v>
          </cell>
          <cell r="AF501">
            <v>-292.75</v>
          </cell>
        </row>
        <row r="502">
          <cell r="C502">
            <v>40646</v>
          </cell>
          <cell r="D502" t="str">
            <v>Rights Issue</v>
          </cell>
          <cell r="F502">
            <v>373</v>
          </cell>
          <cell r="H502">
            <v>4464.8100000000004</v>
          </cell>
          <cell r="I502">
            <v>4849</v>
          </cell>
          <cell r="AB502">
            <v>373</v>
          </cell>
          <cell r="AC502">
            <v>4849</v>
          </cell>
          <cell r="AD502">
            <v>4849</v>
          </cell>
          <cell r="AE502">
            <v>2144.75</v>
          </cell>
          <cell r="AF502">
            <v>-2704.25</v>
          </cell>
        </row>
        <row r="503">
          <cell r="C503">
            <v>40815</v>
          </cell>
          <cell r="D503" t="str">
            <v>DRP</v>
          </cell>
          <cell r="F503">
            <v>44</v>
          </cell>
          <cell r="H503">
            <v>526.68000000000006</v>
          </cell>
          <cell r="I503">
            <v>560.55999999999995</v>
          </cell>
          <cell r="AB503">
            <v>44</v>
          </cell>
          <cell r="AC503">
            <v>560.55999999999995</v>
          </cell>
          <cell r="AD503">
            <v>560.55999999999995</v>
          </cell>
          <cell r="AE503">
            <v>253</v>
          </cell>
          <cell r="AF503">
            <v>-307.55999999999995</v>
          </cell>
        </row>
        <row r="504">
          <cell r="C504">
            <v>40998</v>
          </cell>
          <cell r="D504" t="str">
            <v>DRP</v>
          </cell>
          <cell r="F504">
            <v>45</v>
          </cell>
          <cell r="H504">
            <v>538.65</v>
          </cell>
          <cell r="I504">
            <v>582.29999999999995</v>
          </cell>
          <cell r="AB504">
            <v>45</v>
          </cell>
          <cell r="AC504">
            <v>582.29999999999995</v>
          </cell>
          <cell r="AD504">
            <v>582.29999999999995</v>
          </cell>
          <cell r="AE504">
            <v>258.75</v>
          </cell>
          <cell r="AF504">
            <v>-323.54999999999995</v>
          </cell>
        </row>
        <row r="505">
          <cell r="C505">
            <v>41178</v>
          </cell>
          <cell r="D505" t="str">
            <v>CommSec</v>
          </cell>
          <cell r="E505">
            <v>56360669</v>
          </cell>
          <cell r="F505">
            <v>447</v>
          </cell>
          <cell r="H505">
            <v>5350.59</v>
          </cell>
          <cell r="I505">
            <v>5056.88</v>
          </cell>
          <cell r="AB505">
            <v>447</v>
          </cell>
          <cell r="AC505">
            <v>5056.88</v>
          </cell>
          <cell r="AD505">
            <v>5056.88</v>
          </cell>
          <cell r="AE505">
            <v>2570.25</v>
          </cell>
          <cell r="AF505">
            <v>-2486.63</v>
          </cell>
        </row>
        <row r="506">
          <cell r="C506">
            <v>41179</v>
          </cell>
          <cell r="D506" t="str">
            <v>DRP</v>
          </cell>
          <cell r="E506" t="str">
            <v>X0004595751</v>
          </cell>
          <cell r="F506">
            <v>49</v>
          </cell>
          <cell r="H506">
            <v>586.53000000000009</v>
          </cell>
          <cell r="I506">
            <v>577.22</v>
          </cell>
          <cell r="AB506">
            <v>49</v>
          </cell>
          <cell r="AC506">
            <v>577.22</v>
          </cell>
          <cell r="AD506">
            <v>577.22</v>
          </cell>
          <cell r="AE506">
            <v>281.75</v>
          </cell>
          <cell r="AF506">
            <v>-295.47000000000003</v>
          </cell>
        </row>
        <row r="507">
          <cell r="C507">
            <v>41228</v>
          </cell>
          <cell r="D507" t="str">
            <v>CommSec</v>
          </cell>
          <cell r="E507">
            <v>56846476</v>
          </cell>
          <cell r="F507">
            <v>486</v>
          </cell>
          <cell r="H507">
            <v>5817.42</v>
          </cell>
          <cell r="I507">
            <v>5035.75</v>
          </cell>
          <cell r="AB507">
            <v>486</v>
          </cell>
          <cell r="AC507">
            <v>5035.75</v>
          </cell>
          <cell r="AD507">
            <v>5035.75</v>
          </cell>
          <cell r="AE507">
            <v>2794.5</v>
          </cell>
          <cell r="AF507">
            <v>-2241.25</v>
          </cell>
        </row>
        <row r="508">
          <cell r="C508">
            <v>41368</v>
          </cell>
          <cell r="D508" t="str">
            <v>DRP</v>
          </cell>
          <cell r="E508" t="str">
            <v>X0004595751</v>
          </cell>
          <cell r="F508">
            <v>48</v>
          </cell>
          <cell r="H508">
            <v>574.56000000000006</v>
          </cell>
          <cell r="I508">
            <v>611.04999999999995</v>
          </cell>
          <cell r="AB508">
            <v>48</v>
          </cell>
          <cell r="AC508">
            <v>611.04999999999995</v>
          </cell>
          <cell r="AD508">
            <v>611.04999999999995</v>
          </cell>
          <cell r="AE508">
            <v>276</v>
          </cell>
          <cell r="AF508">
            <v>-335.04999999999995</v>
          </cell>
        </row>
        <row r="509">
          <cell r="D509" t="str">
            <v>DRP</v>
          </cell>
          <cell r="E509" t="str">
            <v>X0036532297</v>
          </cell>
          <cell r="F509">
            <v>18</v>
          </cell>
          <cell r="H509">
            <v>215.46</v>
          </cell>
          <cell r="I509">
            <v>229.15</v>
          </cell>
          <cell r="AB509">
            <v>18</v>
          </cell>
          <cell r="AC509">
            <v>229.15</v>
          </cell>
          <cell r="AD509">
            <v>229.15</v>
          </cell>
          <cell r="AE509">
            <v>103.5</v>
          </cell>
          <cell r="AF509">
            <v>-125.65</v>
          </cell>
        </row>
        <row r="510">
          <cell r="C510">
            <v>41544</v>
          </cell>
          <cell r="D510" t="str">
            <v>DRP</v>
          </cell>
          <cell r="E510" t="str">
            <v>X0004595751</v>
          </cell>
          <cell r="F510">
            <v>43</v>
          </cell>
          <cell r="H510">
            <v>514.71</v>
          </cell>
          <cell r="I510">
            <v>600.63</v>
          </cell>
          <cell r="AB510">
            <v>43</v>
          </cell>
          <cell r="AC510">
            <v>600.63</v>
          </cell>
          <cell r="AD510">
            <v>600.63</v>
          </cell>
          <cell r="AE510">
            <v>247.25</v>
          </cell>
          <cell r="AF510">
            <v>-353.38</v>
          </cell>
        </row>
        <row r="511">
          <cell r="D511" t="str">
            <v>DRP</v>
          </cell>
          <cell r="E511" t="str">
            <v>X0036532297</v>
          </cell>
          <cell r="F511">
            <v>17</v>
          </cell>
          <cell r="H511">
            <v>203.49</v>
          </cell>
          <cell r="I511">
            <v>237.46</v>
          </cell>
          <cell r="AB511">
            <v>17</v>
          </cell>
          <cell r="AC511">
            <v>237.46</v>
          </cell>
          <cell r="AD511">
            <v>237.46</v>
          </cell>
          <cell r="AE511">
            <v>97.75</v>
          </cell>
          <cell r="AF511">
            <v>-139.71</v>
          </cell>
        </row>
        <row r="512">
          <cell r="C512">
            <v>41733</v>
          </cell>
          <cell r="D512" t="str">
            <v>DRP</v>
          </cell>
          <cell r="E512" t="str">
            <v>X0036532297</v>
          </cell>
          <cell r="F512">
            <v>16</v>
          </cell>
          <cell r="H512">
            <v>191.52</v>
          </cell>
          <cell r="I512">
            <v>233.28</v>
          </cell>
          <cell r="AB512">
            <v>16</v>
          </cell>
          <cell r="AC512">
            <v>233.28</v>
          </cell>
          <cell r="AD512">
            <v>233.28</v>
          </cell>
          <cell r="AE512">
            <v>92</v>
          </cell>
          <cell r="AF512">
            <v>-141.28</v>
          </cell>
        </row>
        <row r="513">
          <cell r="D513" t="str">
            <v>DRP</v>
          </cell>
          <cell r="E513" t="str">
            <v>X0004595751</v>
          </cell>
          <cell r="F513">
            <v>43</v>
          </cell>
          <cell r="H513">
            <v>514.71</v>
          </cell>
          <cell r="I513">
            <v>626.94000000000005</v>
          </cell>
          <cell r="AB513">
            <v>43</v>
          </cell>
          <cell r="AC513">
            <v>626.94000000000005</v>
          </cell>
          <cell r="AD513">
            <v>626.94000000000005</v>
          </cell>
          <cell r="AE513">
            <v>247.25</v>
          </cell>
          <cell r="AF513">
            <v>-379.69000000000005</v>
          </cell>
        </row>
        <row r="514">
          <cell r="C514">
            <v>41908</v>
          </cell>
          <cell r="D514" t="str">
            <v>DRP</v>
          </cell>
          <cell r="E514" t="str">
            <v>X0004595751</v>
          </cell>
          <cell r="F514">
            <v>41</v>
          </cell>
          <cell r="H514">
            <v>490.77000000000004</v>
          </cell>
          <cell r="I514">
            <v>641.65</v>
          </cell>
          <cell r="AB514">
            <v>41</v>
          </cell>
          <cell r="AC514">
            <v>641.65</v>
          </cell>
          <cell r="AD514">
            <v>641.65</v>
          </cell>
          <cell r="AE514">
            <v>235.75</v>
          </cell>
          <cell r="AF514">
            <v>-405.9</v>
          </cell>
        </row>
        <row r="515">
          <cell r="C515">
            <v>41908</v>
          </cell>
          <cell r="D515" t="str">
            <v>DRP</v>
          </cell>
          <cell r="E515" t="str">
            <v>X0036532297</v>
          </cell>
          <cell r="F515">
            <v>16</v>
          </cell>
          <cell r="H515">
            <v>191.52</v>
          </cell>
          <cell r="I515">
            <v>250.4</v>
          </cell>
          <cell r="AB515">
            <v>16</v>
          </cell>
          <cell r="AC515">
            <v>250.4</v>
          </cell>
          <cell r="AD515">
            <v>250.4</v>
          </cell>
          <cell r="AE515">
            <v>92</v>
          </cell>
          <cell r="AF515">
            <v>-158.4</v>
          </cell>
        </row>
        <row r="516">
          <cell r="C516">
            <v>42094</v>
          </cell>
          <cell r="D516" t="str">
            <v>DRP</v>
          </cell>
          <cell r="E516" t="str">
            <v>X0004595751</v>
          </cell>
          <cell r="F516">
            <v>54</v>
          </cell>
          <cell r="H516">
            <v>646.38</v>
          </cell>
          <cell r="I516">
            <v>640.98</v>
          </cell>
          <cell r="AB516">
            <v>54</v>
          </cell>
          <cell r="AC516">
            <v>640.98</v>
          </cell>
          <cell r="AD516">
            <v>640.98</v>
          </cell>
          <cell r="AE516">
            <v>310.5</v>
          </cell>
          <cell r="AF516">
            <v>-330.48</v>
          </cell>
        </row>
        <row r="517">
          <cell r="D517" t="str">
            <v>DRP</v>
          </cell>
          <cell r="E517" t="str">
            <v>X0036532297</v>
          </cell>
          <cell r="F517">
            <v>21</v>
          </cell>
          <cell r="H517">
            <v>251.37</v>
          </cell>
          <cell r="I517">
            <v>249.27</v>
          </cell>
          <cell r="AB517">
            <v>21</v>
          </cell>
          <cell r="AC517">
            <v>249.27</v>
          </cell>
          <cell r="AD517">
            <v>249.27</v>
          </cell>
          <cell r="AE517">
            <v>120.75</v>
          </cell>
          <cell r="AF517">
            <v>-128.52000000000001</v>
          </cell>
        </row>
        <row r="518">
          <cell r="C518">
            <v>42275</v>
          </cell>
          <cell r="D518" t="str">
            <v>DRP</v>
          </cell>
          <cell r="E518" t="str">
            <v>X0036532297</v>
          </cell>
          <cell r="J518">
            <v>34</v>
          </cell>
          <cell r="L518">
            <v>261.45999999999998</v>
          </cell>
          <cell r="AB518">
            <v>34</v>
          </cell>
          <cell r="AC518">
            <v>261.45999999999998</v>
          </cell>
          <cell r="AD518">
            <v>261.45999999999998</v>
          </cell>
          <cell r="AE518">
            <v>195.5</v>
          </cell>
          <cell r="AF518">
            <v>-65.95999999999998</v>
          </cell>
        </row>
        <row r="519">
          <cell r="D519" t="str">
            <v>DRP</v>
          </cell>
          <cell r="E519" t="str">
            <v>X0004595751</v>
          </cell>
          <cell r="J519">
            <v>86</v>
          </cell>
          <cell r="L519">
            <v>661.34</v>
          </cell>
          <cell r="AB519">
            <v>86</v>
          </cell>
          <cell r="AC519">
            <v>661.34</v>
          </cell>
          <cell r="AD519">
            <v>661.34</v>
          </cell>
          <cell r="AE519">
            <v>494.5</v>
          </cell>
          <cell r="AF519">
            <v>-166.84000000000003</v>
          </cell>
        </row>
        <row r="520">
          <cell r="C520">
            <v>42302</v>
          </cell>
          <cell r="D520" t="str">
            <v>Rights Issue</v>
          </cell>
          <cell r="E520" t="str">
            <v>X0036532297</v>
          </cell>
          <cell r="J520">
            <v>603</v>
          </cell>
          <cell r="L520">
            <v>2412</v>
          </cell>
          <cell r="AB520">
            <v>603</v>
          </cell>
          <cell r="AC520">
            <v>2412</v>
          </cell>
          <cell r="AD520">
            <v>2412</v>
          </cell>
          <cell r="AE520">
            <v>3467.25</v>
          </cell>
          <cell r="AF520">
            <v>1055.25</v>
          </cell>
        </row>
        <row r="521">
          <cell r="C521">
            <v>42302</v>
          </cell>
          <cell r="D521" t="str">
            <v>Rights Issue</v>
          </cell>
          <cell r="E521" t="str">
            <v>X0004595751</v>
          </cell>
          <cell r="J521">
            <v>1553</v>
          </cell>
          <cell r="L521">
            <v>6212</v>
          </cell>
          <cell r="AB521">
            <v>1553</v>
          </cell>
          <cell r="AC521">
            <v>6212</v>
          </cell>
          <cell r="AD521">
            <v>6212</v>
          </cell>
          <cell r="AE521">
            <v>8929.75</v>
          </cell>
          <cell r="AF521">
            <v>2717.75</v>
          </cell>
        </row>
        <row r="522">
          <cell r="C522">
            <v>42306</v>
          </cell>
          <cell r="D522" t="str">
            <v>CommSec</v>
          </cell>
          <cell r="E522">
            <v>69296260</v>
          </cell>
          <cell r="J522">
            <v>910</v>
          </cell>
          <cell r="L522">
            <v>5014.71</v>
          </cell>
          <cell r="AB522">
            <v>910</v>
          </cell>
          <cell r="AC522">
            <v>5014.71</v>
          </cell>
          <cell r="AD522">
            <v>5014.71</v>
          </cell>
          <cell r="AE522">
            <v>5232.5</v>
          </cell>
          <cell r="AF522">
            <v>217.78999999999996</v>
          </cell>
        </row>
        <row r="523">
          <cell r="C523">
            <v>42460</v>
          </cell>
          <cell r="D523" t="str">
            <v>DRP</v>
          </cell>
          <cell r="E523" t="str">
            <v>X0036532297</v>
          </cell>
          <cell r="J523">
            <v>52</v>
          </cell>
          <cell r="L523">
            <v>259.48</v>
          </cell>
          <cell r="AB523">
            <v>52</v>
          </cell>
          <cell r="AC523">
            <v>259.48</v>
          </cell>
          <cell r="AD523">
            <v>259.48</v>
          </cell>
          <cell r="AE523">
            <v>299</v>
          </cell>
          <cell r="AF523">
            <v>39.519999999999982</v>
          </cell>
        </row>
        <row r="524">
          <cell r="D524" t="str">
            <v>DRP</v>
          </cell>
          <cell r="E524" t="str">
            <v>X0004595751</v>
          </cell>
          <cell r="J524">
            <v>85</v>
          </cell>
          <cell r="L524">
            <v>424.15</v>
          </cell>
          <cell r="AB524">
            <v>85</v>
          </cell>
          <cell r="AC524">
            <v>424.15</v>
          </cell>
          <cell r="AD524">
            <v>424.15</v>
          </cell>
          <cell r="AE524">
            <v>488.75</v>
          </cell>
          <cell r="AF524">
            <v>64.600000000000023</v>
          </cell>
        </row>
        <row r="526">
          <cell r="B526" t="str">
            <v xml:space="preserve">   BALANCE</v>
          </cell>
          <cell r="F526">
            <v>3652</v>
          </cell>
          <cell r="H526">
            <v>43714.439999999981</v>
          </cell>
          <cell r="I526">
            <v>29894.760000000002</v>
          </cell>
          <cell r="J526">
            <v>3323</v>
          </cell>
          <cell r="L526">
            <v>15245.139999999998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6975</v>
          </cell>
          <cell r="U526">
            <v>40106.25</v>
          </cell>
          <cell r="V526">
            <v>58959.57999999998</v>
          </cell>
          <cell r="W526">
            <v>45139.9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6975</v>
          </cell>
          <cell r="AC526">
            <v>45139.9</v>
          </cell>
          <cell r="AD526">
            <v>45139.9</v>
          </cell>
          <cell r="AE526">
            <v>40106.25</v>
          </cell>
          <cell r="AF526">
            <v>-5033.6499999999978</v>
          </cell>
        </row>
        <row r="528">
          <cell r="B528" t="str">
            <v>Paladin Resources Ltd (PDN)</v>
          </cell>
        </row>
        <row r="529">
          <cell r="C529">
            <v>40815</v>
          </cell>
          <cell r="D529" t="str">
            <v>CommSec</v>
          </cell>
          <cell r="E529">
            <v>52595884</v>
          </cell>
          <cell r="F529">
            <v>2804</v>
          </cell>
          <cell r="H529">
            <v>686.98</v>
          </cell>
          <cell r="I529">
            <v>3273.3900000000003</v>
          </cell>
          <cell r="AB529">
            <v>2804</v>
          </cell>
          <cell r="AC529">
            <v>3273.3900000000003</v>
          </cell>
          <cell r="AD529">
            <v>3273.3900000000003</v>
          </cell>
          <cell r="AE529">
            <v>518.74</v>
          </cell>
          <cell r="AF529">
            <v>-2754.6500000000005</v>
          </cell>
        </row>
        <row r="530">
          <cell r="C530">
            <v>41038</v>
          </cell>
          <cell r="D530" t="str">
            <v>CommSec</v>
          </cell>
          <cell r="E530">
            <v>54954699</v>
          </cell>
          <cell r="F530">
            <v>6760</v>
          </cell>
          <cell r="H530">
            <v>1656.2</v>
          </cell>
          <cell r="I530">
            <v>9428.2999999999993</v>
          </cell>
          <cell r="AB530">
            <v>6760</v>
          </cell>
          <cell r="AC530">
            <v>9428.2999999999993</v>
          </cell>
          <cell r="AD530">
            <v>9428.2999999999993</v>
          </cell>
          <cell r="AE530">
            <v>1250.5999999999999</v>
          </cell>
          <cell r="AF530">
            <v>-8177.6999999999989</v>
          </cell>
        </row>
        <row r="531">
          <cell r="C531">
            <v>41044</v>
          </cell>
          <cell r="D531" t="str">
            <v>CommSec</v>
          </cell>
          <cell r="E531">
            <v>55025761</v>
          </cell>
          <cell r="F531">
            <v>4000</v>
          </cell>
          <cell r="H531">
            <v>980</v>
          </cell>
          <cell r="I531">
            <v>5031.8999999999996</v>
          </cell>
          <cell r="AB531">
            <v>4000</v>
          </cell>
          <cell r="AC531">
            <v>5031.8999999999996</v>
          </cell>
          <cell r="AD531">
            <v>5031.8999999999996</v>
          </cell>
          <cell r="AE531">
            <v>740</v>
          </cell>
          <cell r="AF531">
            <v>-4291.8999999999996</v>
          </cell>
        </row>
        <row r="532">
          <cell r="C532">
            <v>41106</v>
          </cell>
          <cell r="D532" t="str">
            <v>CommSec</v>
          </cell>
          <cell r="E532">
            <v>55629967</v>
          </cell>
          <cell r="F532">
            <v>4310</v>
          </cell>
          <cell r="H532">
            <v>1055.95</v>
          </cell>
          <cell r="I532">
            <v>5031.5</v>
          </cell>
          <cell r="AB532">
            <v>4310</v>
          </cell>
          <cell r="AC532">
            <v>5031.5</v>
          </cell>
          <cell r="AD532">
            <v>5031.5</v>
          </cell>
          <cell r="AE532">
            <v>797.35</v>
          </cell>
          <cell r="AF532">
            <v>-4234.1499999999996</v>
          </cell>
        </row>
        <row r="534">
          <cell r="B534" t="str">
            <v xml:space="preserve">   BALANCE</v>
          </cell>
          <cell r="F534">
            <v>17874</v>
          </cell>
          <cell r="G534">
            <v>0.245</v>
          </cell>
          <cell r="H534">
            <v>4379.13</v>
          </cell>
          <cell r="I534">
            <v>22765.089999999997</v>
          </cell>
          <cell r="J534">
            <v>0</v>
          </cell>
          <cell r="L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17874</v>
          </cell>
          <cell r="U534">
            <v>3306.69</v>
          </cell>
          <cell r="V534">
            <v>4379.13</v>
          </cell>
          <cell r="W534">
            <v>22765.089999999997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17874</v>
          </cell>
          <cell r="AC534">
            <v>22765.089999999997</v>
          </cell>
          <cell r="AD534">
            <v>22765.089999999997</v>
          </cell>
          <cell r="AE534">
            <v>3306.69</v>
          </cell>
          <cell r="AF534">
            <v>-19458.399999999998</v>
          </cell>
        </row>
        <row r="536">
          <cell r="B536" t="str">
            <v>Programmed (PRG) Skilled Group Ltd</v>
          </cell>
        </row>
        <row r="537">
          <cell r="C537">
            <v>41928</v>
          </cell>
          <cell r="F537">
            <v>1309.5500000000002</v>
          </cell>
          <cell r="H537">
            <v>4047.7</v>
          </cell>
          <cell r="I537">
            <v>5022.68</v>
          </cell>
          <cell r="AB537">
            <v>1309.5500000000002</v>
          </cell>
          <cell r="AC537">
            <v>5022.68</v>
          </cell>
          <cell r="AD537">
            <v>5022.68</v>
          </cell>
          <cell r="AE537">
            <v>2298.2602500000003</v>
          </cell>
          <cell r="AF537">
            <v>-2724.41975</v>
          </cell>
        </row>
        <row r="538">
          <cell r="C538">
            <v>41969</v>
          </cell>
          <cell r="F538">
            <v>1328.25</v>
          </cell>
          <cell r="H538">
            <v>4105.5</v>
          </cell>
          <cell r="I538">
            <v>5026.28</v>
          </cell>
          <cell r="AB538">
            <v>1328.25</v>
          </cell>
          <cell r="AC538">
            <v>5026.28</v>
          </cell>
          <cell r="AD538">
            <v>5026.28</v>
          </cell>
          <cell r="AE538">
            <v>2331.0787499999997</v>
          </cell>
          <cell r="AF538">
            <v>-2695.2012500000001</v>
          </cell>
        </row>
        <row r="539">
          <cell r="C539">
            <v>41978</v>
          </cell>
          <cell r="F539">
            <v>1765.5000000000002</v>
          </cell>
          <cell r="H539">
            <v>5457</v>
          </cell>
          <cell r="I539">
            <v>5034.83</v>
          </cell>
          <cell r="AB539">
            <v>1765.5000000000002</v>
          </cell>
          <cell r="AC539">
            <v>5034.83</v>
          </cell>
          <cell r="AD539">
            <v>5034.83</v>
          </cell>
          <cell r="AE539">
            <v>3098.4525000000003</v>
          </cell>
          <cell r="AF539">
            <v>-1936.3774999999996</v>
          </cell>
        </row>
        <row r="541">
          <cell r="B541" t="str">
            <v xml:space="preserve">   BALANCE</v>
          </cell>
          <cell r="F541">
            <v>4403.3</v>
          </cell>
          <cell r="G541">
            <v>3.0909090909090908</v>
          </cell>
          <cell r="H541">
            <v>13610.2</v>
          </cell>
          <cell r="I541">
            <v>15083.789999999999</v>
          </cell>
          <cell r="J541">
            <v>0</v>
          </cell>
          <cell r="L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4403.3</v>
          </cell>
          <cell r="U541">
            <v>7727.7915000000003</v>
          </cell>
          <cell r="V541">
            <v>13610.2</v>
          </cell>
          <cell r="W541">
            <v>15083.789999999999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4403.3</v>
          </cell>
          <cell r="AC541">
            <v>15083.789999999999</v>
          </cell>
          <cell r="AD541">
            <v>15083.789999999999</v>
          </cell>
          <cell r="AE541">
            <v>7727.7915000000003</v>
          </cell>
          <cell r="AF541">
            <v>-7355.9984999999997</v>
          </cell>
        </row>
        <row r="543">
          <cell r="B543" t="str">
            <v>QBE Insurance Group Ltd (QBE)</v>
          </cell>
        </row>
        <row r="544">
          <cell r="C544">
            <v>40388</v>
          </cell>
          <cell r="D544" t="str">
            <v>CommSec</v>
          </cell>
          <cell r="E544">
            <v>45723661</v>
          </cell>
          <cell r="F544">
            <v>605</v>
          </cell>
          <cell r="H544">
            <v>8270.35</v>
          </cell>
          <cell r="I544">
            <v>10057.879999999999</v>
          </cell>
          <cell r="AB544">
            <v>605</v>
          </cell>
          <cell r="AC544">
            <v>10057.879999999999</v>
          </cell>
          <cell r="AD544">
            <v>10057.879999999999</v>
          </cell>
          <cell r="AE544">
            <v>6310.15</v>
          </cell>
          <cell r="AF544">
            <v>-3747.7299999999996</v>
          </cell>
        </row>
        <row r="545">
          <cell r="C545">
            <v>40443</v>
          </cell>
          <cell r="D545" t="str">
            <v>DRP</v>
          </cell>
          <cell r="F545">
            <v>23</v>
          </cell>
          <cell r="H545">
            <v>314.41000000000003</v>
          </cell>
          <cell r="I545">
            <v>375.1</v>
          </cell>
          <cell r="AB545">
            <v>23</v>
          </cell>
          <cell r="AC545">
            <v>375.1</v>
          </cell>
          <cell r="AD545">
            <v>375.1</v>
          </cell>
          <cell r="AE545">
            <v>239.89</v>
          </cell>
          <cell r="AF545">
            <v>-135.21000000000004</v>
          </cell>
        </row>
        <row r="546">
          <cell r="C546">
            <v>40644</v>
          </cell>
          <cell r="D546" t="str">
            <v>DRP</v>
          </cell>
          <cell r="F546">
            <v>25</v>
          </cell>
          <cell r="H546">
            <v>341.75</v>
          </cell>
          <cell r="I546">
            <v>414.48</v>
          </cell>
          <cell r="AB546">
            <v>25</v>
          </cell>
          <cell r="AC546">
            <v>414.48</v>
          </cell>
          <cell r="AD546">
            <v>414.48</v>
          </cell>
          <cell r="AE546">
            <v>260.75</v>
          </cell>
          <cell r="AF546">
            <v>-153.73000000000002</v>
          </cell>
        </row>
        <row r="547">
          <cell r="C547">
            <v>40809</v>
          </cell>
          <cell r="D547" t="str">
            <v>DRP</v>
          </cell>
          <cell r="F547">
            <v>30</v>
          </cell>
          <cell r="H547">
            <v>410.1</v>
          </cell>
          <cell r="I547">
            <v>404.86</v>
          </cell>
          <cell r="AB547">
            <v>30</v>
          </cell>
          <cell r="AC547">
            <v>404.86</v>
          </cell>
          <cell r="AD547">
            <v>404.86</v>
          </cell>
          <cell r="AE547">
            <v>312.89999999999998</v>
          </cell>
          <cell r="AF547">
            <v>-91.960000000000036</v>
          </cell>
        </row>
        <row r="548">
          <cell r="C548">
            <v>40998</v>
          </cell>
          <cell r="D548" t="str">
            <v>DRP</v>
          </cell>
          <cell r="F548">
            <v>14</v>
          </cell>
          <cell r="H548">
            <v>191.38</v>
          </cell>
          <cell r="I548">
            <v>170.75</v>
          </cell>
          <cell r="AB548">
            <v>14</v>
          </cell>
          <cell r="AC548">
            <v>170.75</v>
          </cell>
          <cell r="AD548">
            <v>170.75</v>
          </cell>
          <cell r="AE548">
            <v>146.01999999999998</v>
          </cell>
          <cell r="AF548">
            <v>-24.730000000000018</v>
          </cell>
        </row>
        <row r="549">
          <cell r="C549">
            <v>41176</v>
          </cell>
          <cell r="D549" t="str">
            <v>DRP</v>
          </cell>
          <cell r="F549">
            <v>22</v>
          </cell>
          <cell r="H549">
            <v>300.74</v>
          </cell>
          <cell r="I549">
            <v>278.8</v>
          </cell>
          <cell r="AB549">
            <v>22</v>
          </cell>
          <cell r="AC549">
            <v>278.8</v>
          </cell>
          <cell r="AD549">
            <v>278.8</v>
          </cell>
          <cell r="AE549">
            <v>229.45999999999998</v>
          </cell>
          <cell r="AF549">
            <v>-49.340000000000032</v>
          </cell>
        </row>
        <row r="550">
          <cell r="C550">
            <v>41226</v>
          </cell>
          <cell r="D550" t="str">
            <v>CommSec</v>
          </cell>
          <cell r="E550">
            <v>56864741</v>
          </cell>
          <cell r="F550">
            <v>458</v>
          </cell>
          <cell r="H550">
            <v>6260.86</v>
          </cell>
          <cell r="I550">
            <v>5031.3100000000004</v>
          </cell>
          <cell r="AB550">
            <v>458</v>
          </cell>
          <cell r="AC550">
            <v>5031.3100000000004</v>
          </cell>
          <cell r="AD550">
            <v>5031.3100000000004</v>
          </cell>
          <cell r="AE550">
            <v>4776.9399999999996</v>
          </cell>
          <cell r="AF550">
            <v>-254.3700000000008</v>
          </cell>
        </row>
        <row r="551">
          <cell r="C551">
            <v>41361</v>
          </cell>
          <cell r="D551" t="str">
            <v>DRP</v>
          </cell>
          <cell r="F551">
            <v>9</v>
          </cell>
          <cell r="H551">
            <v>123.03</v>
          </cell>
          <cell r="I551">
            <v>121.95</v>
          </cell>
          <cell r="AB551">
            <v>9</v>
          </cell>
          <cell r="AC551">
            <v>121.95</v>
          </cell>
          <cell r="AD551">
            <v>121.95</v>
          </cell>
          <cell r="AE551">
            <v>93.87</v>
          </cell>
          <cell r="AF551">
            <v>-28.08</v>
          </cell>
        </row>
        <row r="552">
          <cell r="C552">
            <v>41540</v>
          </cell>
          <cell r="D552" t="str">
            <v>DRP</v>
          </cell>
          <cell r="F552">
            <v>16</v>
          </cell>
          <cell r="H552">
            <v>218.72</v>
          </cell>
          <cell r="I552">
            <v>241.6</v>
          </cell>
          <cell r="AB552">
            <v>16</v>
          </cell>
          <cell r="AC552">
            <v>241.6</v>
          </cell>
          <cell r="AD552">
            <v>241.6</v>
          </cell>
          <cell r="AE552">
            <v>166.88</v>
          </cell>
          <cell r="AF552">
            <v>-74.72</v>
          </cell>
        </row>
        <row r="553">
          <cell r="C553">
            <v>41729</v>
          </cell>
          <cell r="D553" t="str">
            <v>DRP</v>
          </cell>
          <cell r="F553">
            <v>12</v>
          </cell>
          <cell r="H553">
            <v>164.04</v>
          </cell>
          <cell r="I553">
            <v>150.24</v>
          </cell>
          <cell r="AB553">
            <v>12</v>
          </cell>
          <cell r="AC553">
            <v>150.24</v>
          </cell>
          <cell r="AD553">
            <v>150.24</v>
          </cell>
          <cell r="AE553">
            <v>125.16</v>
          </cell>
          <cell r="AF553">
            <v>-25.080000000000013</v>
          </cell>
        </row>
        <row r="554">
          <cell r="C554">
            <v>41905</v>
          </cell>
          <cell r="D554" t="str">
            <v>DRP</v>
          </cell>
          <cell r="F554">
            <v>16</v>
          </cell>
          <cell r="H554">
            <v>218.72</v>
          </cell>
          <cell r="I554">
            <v>184.32</v>
          </cell>
          <cell r="AB554">
            <v>16</v>
          </cell>
          <cell r="AC554">
            <v>184.32</v>
          </cell>
          <cell r="AD554">
            <v>184.32</v>
          </cell>
          <cell r="AE554">
            <v>166.88</v>
          </cell>
          <cell r="AF554">
            <v>-17.439999999999998</v>
          </cell>
        </row>
        <row r="555">
          <cell r="C555">
            <v>41913</v>
          </cell>
          <cell r="D555" t="str">
            <v>SPP</v>
          </cell>
          <cell r="F555">
            <v>208</v>
          </cell>
          <cell r="H555">
            <v>2843.36</v>
          </cell>
          <cell r="I555">
            <v>2100.8000000000002</v>
          </cell>
          <cell r="AB555">
            <v>208</v>
          </cell>
          <cell r="AC555">
            <v>2100.8000000000002</v>
          </cell>
          <cell r="AD555">
            <v>2100.8000000000002</v>
          </cell>
          <cell r="AE555">
            <v>2169.44</v>
          </cell>
          <cell r="AF555">
            <v>68.639999999999873</v>
          </cell>
        </row>
        <row r="556">
          <cell r="C556">
            <v>42011</v>
          </cell>
          <cell r="D556" t="str">
            <v>CommSec</v>
          </cell>
          <cell r="E556">
            <v>65455074</v>
          </cell>
          <cell r="F556">
            <v>460</v>
          </cell>
          <cell r="H556">
            <v>6288.2</v>
          </cell>
          <cell r="I556">
            <v>5064.2299999999996</v>
          </cell>
          <cell r="AB556">
            <v>460</v>
          </cell>
          <cell r="AC556">
            <v>5064.2299999999996</v>
          </cell>
          <cell r="AD556">
            <v>5064.2299999999996</v>
          </cell>
          <cell r="AE556">
            <v>4797.8</v>
          </cell>
          <cell r="AF556">
            <v>-266.42999999999938</v>
          </cell>
        </row>
        <row r="557">
          <cell r="C557">
            <v>42031</v>
          </cell>
          <cell r="D557" t="str">
            <v>CommSec</v>
          </cell>
          <cell r="E557">
            <v>65672307</v>
          </cell>
          <cell r="F557">
            <v>482</v>
          </cell>
          <cell r="H557">
            <v>6588.94</v>
          </cell>
          <cell r="I557">
            <v>5025.57</v>
          </cell>
          <cell r="AB557">
            <v>482</v>
          </cell>
          <cell r="AC557">
            <v>5025.57</v>
          </cell>
          <cell r="AD557">
            <v>5025.57</v>
          </cell>
          <cell r="AE557">
            <v>5027.26</v>
          </cell>
          <cell r="AF557">
            <v>1.6900000000005093</v>
          </cell>
        </row>
        <row r="558">
          <cell r="C558">
            <v>42107</v>
          </cell>
          <cell r="D558" t="str">
            <v>DRP</v>
          </cell>
          <cell r="F558">
            <v>39</v>
          </cell>
          <cell r="H558">
            <v>533.13</v>
          </cell>
          <cell r="I558">
            <v>523.6</v>
          </cell>
          <cell r="AB558">
            <v>39</v>
          </cell>
          <cell r="AC558">
            <v>523.6</v>
          </cell>
          <cell r="AD558">
            <v>523.6</v>
          </cell>
          <cell r="AE558">
            <v>406.77</v>
          </cell>
          <cell r="AF558">
            <v>-116.83000000000004</v>
          </cell>
        </row>
        <row r="559">
          <cell r="C559">
            <v>42279</v>
          </cell>
          <cell r="D559" t="str">
            <v>DRP</v>
          </cell>
          <cell r="J559">
            <v>37</v>
          </cell>
          <cell r="L559">
            <v>479.52</v>
          </cell>
          <cell r="AB559">
            <v>37</v>
          </cell>
          <cell r="AC559">
            <v>479.52</v>
          </cell>
          <cell r="AD559">
            <v>479.52</v>
          </cell>
          <cell r="AE559">
            <v>385.90999999999997</v>
          </cell>
          <cell r="AF559">
            <v>-93.610000000000014</v>
          </cell>
        </row>
        <row r="560">
          <cell r="C560">
            <v>42474</v>
          </cell>
          <cell r="D560" t="str">
            <v>DRP</v>
          </cell>
          <cell r="J560">
            <v>69</v>
          </cell>
          <cell r="L560">
            <v>736.8</v>
          </cell>
          <cell r="AB560">
            <v>69</v>
          </cell>
          <cell r="AC560">
            <v>736.8</v>
          </cell>
          <cell r="AD560">
            <v>736.8</v>
          </cell>
          <cell r="AE560">
            <v>719.67</v>
          </cell>
          <cell r="AF560">
            <v>-17.129999999999995</v>
          </cell>
        </row>
        <row r="562">
          <cell r="B562" t="str">
            <v xml:space="preserve">   BALANCE</v>
          </cell>
          <cell r="F562">
            <v>2419</v>
          </cell>
          <cell r="G562">
            <v>13.670000000000002</v>
          </cell>
          <cell r="H562">
            <v>33067.730000000003</v>
          </cell>
          <cell r="I562">
            <v>30145.489999999998</v>
          </cell>
          <cell r="J562">
            <v>106</v>
          </cell>
          <cell r="L562">
            <v>1216.32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2525</v>
          </cell>
          <cell r="U562">
            <v>26335.75</v>
          </cell>
          <cell r="V562">
            <v>34284.050000000003</v>
          </cell>
          <cell r="W562">
            <v>31361.809999999998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2525</v>
          </cell>
          <cell r="AC562">
            <v>31361.809999999998</v>
          </cell>
          <cell r="AD562">
            <v>31361.809999999998</v>
          </cell>
          <cell r="AE562">
            <v>26335.75</v>
          </cell>
          <cell r="AF562">
            <v>-5026.0599999999986</v>
          </cell>
        </row>
        <row r="565">
          <cell r="B565" t="str">
            <v>RIO TINTO LTD (RIO)</v>
          </cell>
        </row>
        <row r="566">
          <cell r="C566">
            <v>40317</v>
          </cell>
          <cell r="D566" t="str">
            <v>CommSec</v>
          </cell>
          <cell r="E566">
            <v>44642356</v>
          </cell>
          <cell r="F566">
            <v>155</v>
          </cell>
          <cell r="H566">
            <v>8331.25</v>
          </cell>
          <cell r="I566">
            <v>9762.9599999999991</v>
          </cell>
          <cell r="AB566">
            <v>155</v>
          </cell>
          <cell r="AC566">
            <v>9762.9599999999991</v>
          </cell>
          <cell r="AD566">
            <v>9762.9599999999991</v>
          </cell>
          <cell r="AE566">
            <v>7052.5</v>
          </cell>
          <cell r="AF566">
            <v>-2710.4599999999991</v>
          </cell>
        </row>
        <row r="567">
          <cell r="C567">
            <v>40809</v>
          </cell>
          <cell r="D567" t="str">
            <v>CommSec</v>
          </cell>
          <cell r="E567">
            <v>52515680</v>
          </cell>
          <cell r="F567">
            <v>162</v>
          </cell>
          <cell r="H567">
            <v>8707.5</v>
          </cell>
          <cell r="I567">
            <v>10176.209999999999</v>
          </cell>
          <cell r="AB567">
            <v>162</v>
          </cell>
          <cell r="AC567">
            <v>10176.209999999999</v>
          </cell>
          <cell r="AD567">
            <v>10176.209999999999</v>
          </cell>
          <cell r="AE567">
            <v>7371</v>
          </cell>
          <cell r="AF567">
            <v>-2805.2099999999991</v>
          </cell>
        </row>
        <row r="568">
          <cell r="C568">
            <v>41044</v>
          </cell>
          <cell r="D568" t="str">
            <v>CommSec</v>
          </cell>
          <cell r="E568">
            <v>55025311</v>
          </cell>
          <cell r="F568">
            <v>170</v>
          </cell>
          <cell r="H568">
            <v>9137.5</v>
          </cell>
          <cell r="I568">
            <v>10233.56</v>
          </cell>
          <cell r="AB568">
            <v>170</v>
          </cell>
          <cell r="AC568">
            <v>10233.56</v>
          </cell>
          <cell r="AD568">
            <v>10233.56</v>
          </cell>
          <cell r="AE568">
            <v>7735</v>
          </cell>
          <cell r="AF568">
            <v>-2498.5599999999995</v>
          </cell>
        </row>
        <row r="569">
          <cell r="C569">
            <v>41045</v>
          </cell>
          <cell r="D569" t="str">
            <v>CommSec</v>
          </cell>
          <cell r="E569">
            <v>55043655</v>
          </cell>
          <cell r="F569">
            <v>90</v>
          </cell>
          <cell r="H569">
            <v>4837.5</v>
          </cell>
          <cell r="I569">
            <v>5270.8</v>
          </cell>
          <cell r="AB569">
            <v>90</v>
          </cell>
          <cell r="AC569">
            <v>5270.8</v>
          </cell>
          <cell r="AD569">
            <v>5270.8</v>
          </cell>
          <cell r="AE569">
            <v>4095</v>
          </cell>
          <cell r="AF569">
            <v>-1175.8000000000002</v>
          </cell>
        </row>
        <row r="570">
          <cell r="C570">
            <v>41047</v>
          </cell>
          <cell r="D570" t="str">
            <v>CommSec</v>
          </cell>
          <cell r="E570">
            <v>55081726</v>
          </cell>
          <cell r="F570">
            <v>90</v>
          </cell>
          <cell r="H570">
            <v>4837.5</v>
          </cell>
          <cell r="I570">
            <v>5054.8</v>
          </cell>
          <cell r="AB570">
            <v>90</v>
          </cell>
          <cell r="AC570">
            <v>5054.8</v>
          </cell>
          <cell r="AD570">
            <v>5054.8</v>
          </cell>
          <cell r="AE570">
            <v>4095</v>
          </cell>
          <cell r="AF570">
            <v>-959.80000000000018</v>
          </cell>
        </row>
        <row r="571">
          <cell r="C571">
            <v>41108</v>
          </cell>
          <cell r="D571" t="str">
            <v>CommSec</v>
          </cell>
          <cell r="E571">
            <v>55652445</v>
          </cell>
          <cell r="F571">
            <v>95</v>
          </cell>
          <cell r="H571">
            <v>5106.25</v>
          </cell>
          <cell r="I571">
            <v>5044.1000000000004</v>
          </cell>
          <cell r="AB571">
            <v>95</v>
          </cell>
          <cell r="AC571">
            <v>5044.1000000000004</v>
          </cell>
          <cell r="AD571">
            <v>5044.1000000000004</v>
          </cell>
          <cell r="AE571">
            <v>4322.5</v>
          </cell>
          <cell r="AF571">
            <v>-721.60000000000036</v>
          </cell>
        </row>
        <row r="572">
          <cell r="C572">
            <v>41157</v>
          </cell>
          <cell r="D572" t="str">
            <v>CommSec</v>
          </cell>
          <cell r="E572">
            <v>56147197</v>
          </cell>
          <cell r="F572">
            <v>102</v>
          </cell>
          <cell r="H572">
            <v>5482.5</v>
          </cell>
          <cell r="I572">
            <v>5038.16</v>
          </cell>
          <cell r="AB572">
            <v>102</v>
          </cell>
          <cell r="AC572">
            <v>5038.16</v>
          </cell>
          <cell r="AD572">
            <v>5038.16</v>
          </cell>
          <cell r="AE572">
            <v>4641</v>
          </cell>
          <cell r="AF572">
            <v>-397.15999999999985</v>
          </cell>
        </row>
        <row r="573">
          <cell r="C573">
            <v>41347</v>
          </cell>
          <cell r="D573" t="str">
            <v>CommSec</v>
          </cell>
          <cell r="E573">
            <v>58208767</v>
          </cell>
          <cell r="F573">
            <v>113</v>
          </cell>
          <cell r="H573">
            <v>6073.75</v>
          </cell>
          <cell r="I573">
            <v>6979.45</v>
          </cell>
          <cell r="AB573">
            <v>113</v>
          </cell>
          <cell r="AC573">
            <v>6979.45</v>
          </cell>
          <cell r="AD573">
            <v>6979.45</v>
          </cell>
          <cell r="AE573">
            <v>5141.5</v>
          </cell>
          <cell r="AF573">
            <v>-1837.9499999999998</v>
          </cell>
        </row>
        <row r="574">
          <cell r="C574">
            <v>41375</v>
          </cell>
          <cell r="D574" t="str">
            <v>DRP</v>
          </cell>
          <cell r="F574">
            <v>16</v>
          </cell>
          <cell r="H574">
            <v>860</v>
          </cell>
          <cell r="I574">
            <v>930.33</v>
          </cell>
          <cell r="AB574">
            <v>16</v>
          </cell>
          <cell r="AC574">
            <v>930.33</v>
          </cell>
          <cell r="AD574">
            <v>930.33</v>
          </cell>
          <cell r="AE574">
            <v>728</v>
          </cell>
          <cell r="AF574">
            <v>-202.33000000000004</v>
          </cell>
        </row>
        <row r="575">
          <cell r="C575">
            <v>41382</v>
          </cell>
          <cell r="D575" t="str">
            <v>CommSec</v>
          </cell>
          <cell r="E575">
            <v>58608529</v>
          </cell>
          <cell r="F575">
            <v>95</v>
          </cell>
          <cell r="H575">
            <v>5106.25</v>
          </cell>
          <cell r="I575">
            <v>5005.1000000000004</v>
          </cell>
          <cell r="AB575">
            <v>95</v>
          </cell>
          <cell r="AC575">
            <v>5005.1000000000004</v>
          </cell>
          <cell r="AD575">
            <v>5005.1000000000004</v>
          </cell>
          <cell r="AE575">
            <v>4322.5</v>
          </cell>
          <cell r="AF575">
            <v>-682.60000000000036</v>
          </cell>
        </row>
        <row r="576">
          <cell r="C576">
            <v>41529</v>
          </cell>
          <cell r="D576" t="str">
            <v>DRP</v>
          </cell>
          <cell r="F576">
            <v>18</v>
          </cell>
          <cell r="H576">
            <v>967.5</v>
          </cell>
          <cell r="I576">
            <v>1157.76</v>
          </cell>
          <cell r="AB576">
            <v>18</v>
          </cell>
          <cell r="AC576">
            <v>1157.76</v>
          </cell>
          <cell r="AD576">
            <v>1157.76</v>
          </cell>
          <cell r="AE576">
            <v>819</v>
          </cell>
          <cell r="AF576">
            <v>-338.76</v>
          </cell>
        </row>
        <row r="577">
          <cell r="C577">
            <v>41739</v>
          </cell>
          <cell r="D577" t="str">
            <v>DRP</v>
          </cell>
          <cell r="F577">
            <v>2</v>
          </cell>
          <cell r="H577">
            <v>107.5</v>
          </cell>
          <cell r="I577">
            <v>130.41999999999985</v>
          </cell>
          <cell r="AB577">
            <v>2</v>
          </cell>
          <cell r="AC577">
            <v>130.41999999999985</v>
          </cell>
          <cell r="AD577">
            <v>130.41999999999985</v>
          </cell>
          <cell r="AE577">
            <v>91</v>
          </cell>
          <cell r="AF577">
            <v>-39.419999999999845</v>
          </cell>
        </row>
        <row r="578">
          <cell r="C578">
            <v>41893</v>
          </cell>
          <cell r="D578" t="str">
            <v>DRP</v>
          </cell>
          <cell r="F578">
            <v>21</v>
          </cell>
          <cell r="H578">
            <v>1128.75</v>
          </cell>
          <cell r="I578">
            <v>1293.52</v>
          </cell>
          <cell r="AB578">
            <v>21</v>
          </cell>
          <cell r="AC578">
            <v>1293.52</v>
          </cell>
          <cell r="AD578">
            <v>1293.52</v>
          </cell>
          <cell r="AE578">
            <v>955.5</v>
          </cell>
          <cell r="AF578">
            <v>-338.02</v>
          </cell>
        </row>
        <row r="579">
          <cell r="C579">
            <v>42079</v>
          </cell>
          <cell r="D579" t="str">
            <v>CommSec</v>
          </cell>
          <cell r="E579">
            <v>66317606</v>
          </cell>
          <cell r="F579">
            <v>90</v>
          </cell>
          <cell r="H579">
            <v>4837.5</v>
          </cell>
          <cell r="I579">
            <v>5157.91</v>
          </cell>
          <cell r="AB579">
            <v>90</v>
          </cell>
          <cell r="AC579">
            <v>5157.91</v>
          </cell>
          <cell r="AD579">
            <v>5157.91</v>
          </cell>
          <cell r="AE579">
            <v>4095</v>
          </cell>
          <cell r="AF579">
            <v>-1062.9099999999999</v>
          </cell>
        </row>
        <row r="580">
          <cell r="C580">
            <v>42103</v>
          </cell>
          <cell r="D580" t="str">
            <v>CommSec</v>
          </cell>
          <cell r="E580">
            <v>66603695</v>
          </cell>
          <cell r="F580">
            <v>90</v>
          </cell>
          <cell r="H580">
            <v>4837.5</v>
          </cell>
          <cell r="I580">
            <v>5120.93</v>
          </cell>
          <cell r="AB580">
            <v>90</v>
          </cell>
          <cell r="AC580">
            <v>5120.93</v>
          </cell>
          <cell r="AD580">
            <v>5120.93</v>
          </cell>
          <cell r="AE580">
            <v>4095</v>
          </cell>
          <cell r="AF580">
            <v>-1025.9300000000003</v>
          </cell>
        </row>
        <row r="581">
          <cell r="C581">
            <v>42108</v>
          </cell>
          <cell r="D581" t="str">
            <v>CommSec</v>
          </cell>
          <cell r="E581">
            <v>66603695</v>
          </cell>
          <cell r="F581">
            <v>91</v>
          </cell>
          <cell r="H581">
            <v>4891.25</v>
          </cell>
          <cell r="I581">
            <v>5029.2700000000004</v>
          </cell>
          <cell r="AB581">
            <v>91</v>
          </cell>
          <cell r="AC581">
            <v>5029.2700000000004</v>
          </cell>
          <cell r="AD581">
            <v>5029.2700000000004</v>
          </cell>
          <cell r="AE581">
            <v>4140.5</v>
          </cell>
          <cell r="AF581">
            <v>-888.77000000000044</v>
          </cell>
        </row>
        <row r="582">
          <cell r="C582">
            <v>42103</v>
          </cell>
          <cell r="D582" t="str">
            <v>DRP</v>
          </cell>
          <cell r="F582">
            <v>36</v>
          </cell>
          <cell r="H582">
            <v>1935</v>
          </cell>
          <cell r="I582">
            <v>2039.67</v>
          </cell>
          <cell r="AB582">
            <v>36</v>
          </cell>
          <cell r="AC582">
            <v>2039.67</v>
          </cell>
          <cell r="AD582">
            <v>2039.67</v>
          </cell>
          <cell r="AE582">
            <v>1638</v>
          </cell>
          <cell r="AF582">
            <v>-401.67000000000007</v>
          </cell>
        </row>
        <row r="583">
          <cell r="C583">
            <v>42257</v>
          </cell>
          <cell r="D583" t="str">
            <v>DRP</v>
          </cell>
          <cell r="J583">
            <v>41</v>
          </cell>
          <cell r="L583">
            <v>2120.9899999999998</v>
          </cell>
          <cell r="AB583">
            <v>41</v>
          </cell>
          <cell r="AC583">
            <v>2120.9899999999998</v>
          </cell>
          <cell r="AD583">
            <v>2120.9899999999998</v>
          </cell>
          <cell r="AE583">
            <v>1865.5</v>
          </cell>
          <cell r="AF583">
            <v>-255.48999999999978</v>
          </cell>
        </row>
        <row r="584">
          <cell r="C584">
            <v>42467</v>
          </cell>
          <cell r="D584" t="str">
            <v>DRP</v>
          </cell>
          <cell r="J584">
            <v>51</v>
          </cell>
          <cell r="L584">
            <v>2208.29</v>
          </cell>
          <cell r="AB584">
            <v>51</v>
          </cell>
          <cell r="AC584">
            <v>2208.29</v>
          </cell>
          <cell r="AD584">
            <v>2208.29</v>
          </cell>
          <cell r="AE584">
            <v>2320.5</v>
          </cell>
          <cell r="AF584">
            <v>112.21000000000004</v>
          </cell>
        </row>
        <row r="586">
          <cell r="B586" t="str">
            <v xml:space="preserve">   BALANCE</v>
          </cell>
          <cell r="F586">
            <v>1436</v>
          </cell>
          <cell r="G586">
            <v>53.75</v>
          </cell>
          <cell r="H586">
            <v>77185</v>
          </cell>
          <cell r="I586">
            <v>83424.950000000012</v>
          </cell>
          <cell r="J586">
            <v>92</v>
          </cell>
          <cell r="L586">
            <v>4329.28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1528</v>
          </cell>
          <cell r="U586">
            <v>69524</v>
          </cell>
          <cell r="V586">
            <v>81514.28</v>
          </cell>
          <cell r="W586">
            <v>87754.23000000001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1528</v>
          </cell>
          <cell r="AC586">
            <v>87754.23000000001</v>
          </cell>
          <cell r="AD586">
            <v>87754.23000000001</v>
          </cell>
          <cell r="AE586">
            <v>69524</v>
          </cell>
          <cell r="AF586">
            <v>-18230.229999999996</v>
          </cell>
        </row>
        <row r="588">
          <cell r="B588" t="str">
            <v>SANTOS (STO)</v>
          </cell>
        </row>
        <row r="589">
          <cell r="C589">
            <v>40711</v>
          </cell>
          <cell r="D589" t="str">
            <v>CommSec</v>
          </cell>
          <cell r="E589">
            <v>50994597</v>
          </cell>
          <cell r="F589">
            <v>50</v>
          </cell>
          <cell r="H589">
            <v>391.5</v>
          </cell>
          <cell r="I589">
            <v>668.6299999999992</v>
          </cell>
        </row>
        <row r="590">
          <cell r="C590">
            <v>40849</v>
          </cell>
          <cell r="D590" t="str">
            <v>CommSec</v>
          </cell>
          <cell r="E590">
            <v>53008639</v>
          </cell>
          <cell r="F590">
            <v>315</v>
          </cell>
          <cell r="H590">
            <v>2466.4499999999998</v>
          </cell>
          <cell r="I590">
            <v>3982</v>
          </cell>
        </row>
        <row r="591">
          <cell r="C591">
            <v>40850</v>
          </cell>
          <cell r="D591" t="str">
            <v>CommSec</v>
          </cell>
          <cell r="E591">
            <v>53010894</v>
          </cell>
          <cell r="F591">
            <v>485</v>
          </cell>
          <cell r="H591">
            <v>3797.55</v>
          </cell>
          <cell r="I591">
            <v>6083.04</v>
          </cell>
        </row>
        <row r="592">
          <cell r="C592">
            <v>41088</v>
          </cell>
          <cell r="D592" t="str">
            <v>CommSec</v>
          </cell>
          <cell r="E592">
            <v>55483612</v>
          </cell>
          <cell r="F592">
            <v>482</v>
          </cell>
          <cell r="H592">
            <v>3774.06</v>
          </cell>
          <cell r="I592">
            <v>5015.78</v>
          </cell>
        </row>
        <row r="593">
          <cell r="C593">
            <v>41361</v>
          </cell>
          <cell r="D593" t="str">
            <v>DRP</v>
          </cell>
          <cell r="F593">
            <v>24</v>
          </cell>
          <cell r="H593">
            <v>187.92000000000002</v>
          </cell>
          <cell r="I593">
            <v>303.49</v>
          </cell>
        </row>
        <row r="594">
          <cell r="C594">
            <v>41547</v>
          </cell>
          <cell r="D594" t="str">
            <v>DRP</v>
          </cell>
          <cell r="F594">
            <v>21</v>
          </cell>
          <cell r="H594">
            <v>164.43</v>
          </cell>
          <cell r="I594">
            <v>307.61</v>
          </cell>
        </row>
        <row r="595">
          <cell r="C595">
            <v>41724</v>
          </cell>
          <cell r="D595" t="str">
            <v>DRP</v>
          </cell>
          <cell r="F595">
            <v>23</v>
          </cell>
          <cell r="H595">
            <v>180.09</v>
          </cell>
          <cell r="I595">
            <v>307.31</v>
          </cell>
        </row>
        <row r="596">
          <cell r="C596">
            <v>41912</v>
          </cell>
          <cell r="D596" t="str">
            <v>DRP</v>
          </cell>
          <cell r="F596">
            <v>29</v>
          </cell>
          <cell r="H596">
            <v>227.07</v>
          </cell>
          <cell r="I596">
            <v>423.97</v>
          </cell>
        </row>
        <row r="597">
          <cell r="C597">
            <v>41962</v>
          </cell>
          <cell r="D597" t="str">
            <v>CommSec</v>
          </cell>
          <cell r="E597">
            <v>64934547</v>
          </cell>
          <cell r="F597">
            <v>428</v>
          </cell>
          <cell r="H597">
            <v>3351.2400000000002</v>
          </cell>
          <cell r="I597">
            <v>5021.99</v>
          </cell>
        </row>
        <row r="598">
          <cell r="C598">
            <v>41981</v>
          </cell>
          <cell r="D598" t="str">
            <v>CommSec</v>
          </cell>
          <cell r="E598">
            <v>65156822</v>
          </cell>
          <cell r="F598">
            <v>600</v>
          </cell>
          <cell r="H598">
            <v>4698</v>
          </cell>
          <cell r="I598">
            <v>5067.2299999999996</v>
          </cell>
        </row>
        <row r="599">
          <cell r="C599">
            <v>42011</v>
          </cell>
          <cell r="D599" t="str">
            <v>CommSec</v>
          </cell>
          <cell r="E599">
            <v>65454952</v>
          </cell>
          <cell r="F599">
            <v>675</v>
          </cell>
          <cell r="H599">
            <v>5285.25</v>
          </cell>
          <cell r="I599">
            <v>5028.9799999999996</v>
          </cell>
        </row>
        <row r="600">
          <cell r="C600">
            <v>42016</v>
          </cell>
          <cell r="D600" t="str">
            <v>CommSec</v>
          </cell>
          <cell r="E600">
            <v>65509000</v>
          </cell>
          <cell r="F600">
            <v>690</v>
          </cell>
          <cell r="H600">
            <v>5402.7</v>
          </cell>
          <cell r="I600">
            <v>5057.33</v>
          </cell>
        </row>
        <row r="601">
          <cell r="C601">
            <v>42017</v>
          </cell>
          <cell r="D601" t="str">
            <v>CommSec</v>
          </cell>
          <cell r="E601">
            <v>65520345</v>
          </cell>
          <cell r="F601">
            <v>700</v>
          </cell>
          <cell r="H601">
            <v>5481</v>
          </cell>
          <cell r="I601">
            <v>5053.2299999999996</v>
          </cell>
        </row>
        <row r="602">
          <cell r="C602">
            <v>42088</v>
          </cell>
          <cell r="D602" t="str">
            <v>DRP</v>
          </cell>
          <cell r="F602">
            <v>106</v>
          </cell>
          <cell r="H602">
            <v>829.98</v>
          </cell>
          <cell r="I602">
            <v>786.44</v>
          </cell>
        </row>
        <row r="603">
          <cell r="C603">
            <v>42221</v>
          </cell>
          <cell r="D603" t="str">
            <v>CommSec</v>
          </cell>
          <cell r="E603">
            <v>68089799</v>
          </cell>
          <cell r="J603">
            <v>710</v>
          </cell>
          <cell r="L603">
            <v>5036.96</v>
          </cell>
        </row>
        <row r="604">
          <cell r="C604">
            <v>42277</v>
          </cell>
          <cell r="D604" t="str">
            <v>DRP</v>
          </cell>
          <cell r="J604">
            <v>181</v>
          </cell>
          <cell r="L604">
            <v>801.61</v>
          </cell>
        </row>
        <row r="605">
          <cell r="C605">
            <v>42337</v>
          </cell>
          <cell r="D605" t="str">
            <v>Rights Issue</v>
          </cell>
          <cell r="J605">
            <v>3247</v>
          </cell>
          <cell r="L605">
            <v>12500.95</v>
          </cell>
        </row>
        <row r="606">
          <cell r="C606">
            <v>42346</v>
          </cell>
          <cell r="D606" t="str">
            <v>CommSec</v>
          </cell>
          <cell r="E606">
            <v>69857842</v>
          </cell>
          <cell r="J606">
            <v>1316</v>
          </cell>
          <cell r="L606">
            <v>4673.3900000000003</v>
          </cell>
          <cell r="AB606">
            <v>597</v>
          </cell>
          <cell r="AC606">
            <v>2120.0700000000002</v>
          </cell>
          <cell r="AD606">
            <v>2120.0700000000002</v>
          </cell>
          <cell r="AE606">
            <v>2770.08</v>
          </cell>
          <cell r="AF606">
            <v>650.00999999999976</v>
          </cell>
        </row>
        <row r="607">
          <cell r="D607" t="str">
            <v>CommSec</v>
          </cell>
          <cell r="E607">
            <v>69866299</v>
          </cell>
          <cell r="J607">
            <v>1480</v>
          </cell>
          <cell r="L607">
            <v>5030.3100000000004</v>
          </cell>
          <cell r="AB607">
            <v>1480</v>
          </cell>
          <cell r="AC607">
            <v>5030.3100000000004</v>
          </cell>
          <cell r="AD607">
            <v>5030.3100000000004</v>
          </cell>
          <cell r="AE607">
            <v>6867.2</v>
          </cell>
          <cell r="AF607">
            <v>1836.8899999999994</v>
          </cell>
        </row>
        <row r="608">
          <cell r="C608">
            <v>42376</v>
          </cell>
          <cell r="D608" t="str">
            <v>CommSec</v>
          </cell>
          <cell r="E608">
            <v>70166654</v>
          </cell>
          <cell r="N608">
            <v>1375</v>
          </cell>
          <cell r="O608">
            <v>5295.32</v>
          </cell>
          <cell r="P608">
            <v>10766.25</v>
          </cell>
          <cell r="Q608">
            <v>-5470.93</v>
          </cell>
          <cell r="R608">
            <v>17098.039999999997</v>
          </cell>
          <cell r="X608">
            <v>17098.039999999997</v>
          </cell>
          <cell r="Y608">
            <v>17098.039999999997</v>
          </cell>
          <cell r="Z608">
            <v>5295.32</v>
          </cell>
          <cell r="AA608">
            <v>-11802.719999999998</v>
          </cell>
        </row>
        <row r="609">
          <cell r="D609" t="str">
            <v>CommSec</v>
          </cell>
          <cell r="E609">
            <v>70166654</v>
          </cell>
          <cell r="N609">
            <v>105</v>
          </cell>
          <cell r="O609">
            <v>404.37</v>
          </cell>
          <cell r="P609">
            <v>822.15</v>
          </cell>
          <cell r="Q609">
            <v>-417.78</v>
          </cell>
          <cell r="R609">
            <v>1092.6500000000001</v>
          </cell>
          <cell r="X609">
            <v>1092.6500000000001</v>
          </cell>
          <cell r="Y609">
            <v>1092.6500000000001</v>
          </cell>
          <cell r="Z609">
            <v>404.37</v>
          </cell>
          <cell r="AA609">
            <v>-688.28000000000009</v>
          </cell>
        </row>
        <row r="610">
          <cell r="C610">
            <v>42375</v>
          </cell>
          <cell r="D610" t="str">
            <v>CommSec</v>
          </cell>
          <cell r="E610">
            <v>70212456</v>
          </cell>
          <cell r="J610">
            <v>1592</v>
          </cell>
          <cell r="L610">
            <v>5711.35</v>
          </cell>
          <cell r="AB610">
            <v>1592</v>
          </cell>
          <cell r="AC610">
            <v>5711.35</v>
          </cell>
          <cell r="AD610">
            <v>5711.35</v>
          </cell>
          <cell r="AE610">
            <v>7386.8799999999992</v>
          </cell>
          <cell r="AF610">
            <v>1675.5299999999988</v>
          </cell>
        </row>
        <row r="611">
          <cell r="C611">
            <v>42376</v>
          </cell>
          <cell r="D611" t="str">
            <v>CommSec</v>
          </cell>
          <cell r="E611">
            <v>70232266</v>
          </cell>
          <cell r="J611">
            <v>1490</v>
          </cell>
          <cell r="L611">
            <v>5034.3100000000004</v>
          </cell>
          <cell r="AB611">
            <v>1490</v>
          </cell>
          <cell r="AC611">
            <v>5034.3100000000004</v>
          </cell>
          <cell r="AD611">
            <v>5034.3100000000004</v>
          </cell>
          <cell r="AE611">
            <v>6913.5999999999995</v>
          </cell>
          <cell r="AF611">
            <v>1879.2899999999991</v>
          </cell>
        </row>
        <row r="612">
          <cell r="C612">
            <v>42381</v>
          </cell>
          <cell r="D612" t="str">
            <v>CommSec</v>
          </cell>
          <cell r="E612">
            <v>70318822</v>
          </cell>
          <cell r="J612">
            <v>1661</v>
          </cell>
          <cell r="L612">
            <v>5027.5200000000004</v>
          </cell>
          <cell r="AB612">
            <v>1661</v>
          </cell>
          <cell r="AC612">
            <v>5027.5200000000004</v>
          </cell>
          <cell r="AD612">
            <v>5027.5200000000004</v>
          </cell>
          <cell r="AE612">
            <v>7707.0399999999991</v>
          </cell>
          <cell r="AF612">
            <v>2679.5199999999986</v>
          </cell>
        </row>
        <row r="613">
          <cell r="C613">
            <v>42388</v>
          </cell>
          <cell r="D613" t="str">
            <v>CommSec</v>
          </cell>
          <cell r="E613">
            <v>70417114</v>
          </cell>
          <cell r="J613">
            <v>1946</v>
          </cell>
          <cell r="L613">
            <v>5029.13</v>
          </cell>
          <cell r="AB613">
            <v>1946</v>
          </cell>
          <cell r="AC613">
            <v>5029.13</v>
          </cell>
          <cell r="AD613">
            <v>5029.13</v>
          </cell>
          <cell r="AE613">
            <v>9029.4399999999987</v>
          </cell>
          <cell r="AF613">
            <v>4000.3099999999986</v>
          </cell>
        </row>
        <row r="614">
          <cell r="C614">
            <v>42398</v>
          </cell>
          <cell r="D614" t="str">
            <v>CommSec</v>
          </cell>
          <cell r="E614">
            <v>70491979</v>
          </cell>
          <cell r="N614">
            <v>1758</v>
          </cell>
          <cell r="O614">
            <v>5248.79</v>
          </cell>
          <cell r="P614">
            <v>13765.14</v>
          </cell>
          <cell r="Q614">
            <v>-8516.3499999999985</v>
          </cell>
          <cell r="R614">
            <v>14805.78</v>
          </cell>
          <cell r="X614">
            <v>14805.78</v>
          </cell>
          <cell r="Y614">
            <v>14805.78</v>
          </cell>
          <cell r="Z614">
            <v>5248.79</v>
          </cell>
          <cell r="AA614">
            <v>-9556.9900000000016</v>
          </cell>
        </row>
        <row r="615">
          <cell r="D615" t="str">
            <v>CommSec</v>
          </cell>
          <cell r="E615">
            <v>70491979</v>
          </cell>
          <cell r="N615">
            <v>188</v>
          </cell>
          <cell r="O615">
            <v>561.29999999999995</v>
          </cell>
          <cell r="P615">
            <v>1472.0399999999997</v>
          </cell>
          <cell r="Q615">
            <v>-910.73999999999978</v>
          </cell>
          <cell r="R615">
            <v>1377.94</v>
          </cell>
          <cell r="X615">
            <v>1377.94</v>
          </cell>
          <cell r="Y615">
            <v>1377.94</v>
          </cell>
          <cell r="Z615">
            <v>561.29999999999995</v>
          </cell>
          <cell r="AA615">
            <v>-816.6400000000001</v>
          </cell>
        </row>
        <row r="616">
          <cell r="C616">
            <v>42423</v>
          </cell>
          <cell r="D616" t="str">
            <v>CommSec</v>
          </cell>
          <cell r="E616">
            <v>70860704</v>
          </cell>
          <cell r="N616">
            <v>1202</v>
          </cell>
          <cell r="O616">
            <v>4150.74</v>
          </cell>
          <cell r="P616">
            <v>9411.66</v>
          </cell>
          <cell r="Q616">
            <v>-5260.92</v>
          </cell>
          <cell r="R616">
            <v>8732.6200000000008</v>
          </cell>
          <cell r="X616">
            <v>8732.6200000000008</v>
          </cell>
          <cell r="Y616">
            <v>8732.6200000000008</v>
          </cell>
          <cell r="Z616">
            <v>4150.74</v>
          </cell>
          <cell r="AA616">
            <v>-4581.880000000001</v>
          </cell>
        </row>
        <row r="617">
          <cell r="D617" t="str">
            <v>CommSec</v>
          </cell>
          <cell r="E617">
            <v>70860704</v>
          </cell>
          <cell r="N617">
            <v>459</v>
          </cell>
          <cell r="O617">
            <v>1585.02</v>
          </cell>
          <cell r="P617">
            <v>3256.29</v>
          </cell>
          <cell r="Q617">
            <v>-1671.27</v>
          </cell>
          <cell r="R617">
            <v>3256.29</v>
          </cell>
          <cell r="X617">
            <v>3256.29</v>
          </cell>
          <cell r="Y617">
            <v>3256.29</v>
          </cell>
          <cell r="Z617">
            <v>1585.02</v>
          </cell>
          <cell r="AA617">
            <v>-1671.27</v>
          </cell>
        </row>
        <row r="618">
          <cell r="C618">
            <v>42438</v>
          </cell>
          <cell r="D618" t="str">
            <v>CommSec</v>
          </cell>
          <cell r="E618">
            <v>71115276</v>
          </cell>
          <cell r="N618">
            <v>432</v>
          </cell>
          <cell r="O618">
            <v>1642.15</v>
          </cell>
          <cell r="P618">
            <v>2582.2800000000002</v>
          </cell>
          <cell r="Q618">
            <v>-940.13000000000011</v>
          </cell>
          <cell r="R618">
            <v>2582.2800000000002</v>
          </cell>
          <cell r="X618">
            <v>2582.2800000000002</v>
          </cell>
          <cell r="Y618">
            <v>2582.2800000000002</v>
          </cell>
          <cell r="Z618">
            <v>1642.15</v>
          </cell>
          <cell r="AA618">
            <v>-940.13000000000011</v>
          </cell>
        </row>
        <row r="619">
          <cell r="D619" t="str">
            <v>CommSec</v>
          </cell>
          <cell r="E619">
            <v>71115276</v>
          </cell>
          <cell r="N619">
            <v>1058</v>
          </cell>
          <cell r="O619">
            <v>4021.74</v>
          </cell>
          <cell r="P619">
            <v>4073.3</v>
          </cell>
          <cell r="Q619">
            <v>-51.5600000000004</v>
          </cell>
          <cell r="R619">
            <v>4073.3</v>
          </cell>
          <cell r="X619">
            <v>4073.3</v>
          </cell>
          <cell r="Y619">
            <v>4073.3</v>
          </cell>
          <cell r="Z619">
            <v>4021.74</v>
          </cell>
          <cell r="AA619">
            <v>-51.5600000000004</v>
          </cell>
        </row>
        <row r="620">
          <cell r="C620">
            <v>42459</v>
          </cell>
          <cell r="D620" t="str">
            <v>DRP</v>
          </cell>
          <cell r="J620">
            <v>179</v>
          </cell>
          <cell r="L620">
            <v>659.99</v>
          </cell>
          <cell r="AB620">
            <v>179</v>
          </cell>
          <cell r="AC620">
            <v>659.99</v>
          </cell>
          <cell r="AD620">
            <v>659.99</v>
          </cell>
          <cell r="AE620">
            <v>830.56</v>
          </cell>
          <cell r="AF620">
            <v>170.56999999999994</v>
          </cell>
        </row>
        <row r="621">
          <cell r="C621">
            <v>42460</v>
          </cell>
          <cell r="D621" t="str">
            <v>CommSec</v>
          </cell>
          <cell r="E621">
            <v>71405892</v>
          </cell>
          <cell r="N621">
            <v>1592</v>
          </cell>
          <cell r="O621">
            <v>6419.69</v>
          </cell>
          <cell r="P621">
            <v>6129.2</v>
          </cell>
          <cell r="Q621">
            <v>290.48999999999978</v>
          </cell>
          <cell r="R621">
            <v>6129.2</v>
          </cell>
          <cell r="X621">
            <v>6129.2</v>
          </cell>
          <cell r="Y621">
            <v>6129.2</v>
          </cell>
          <cell r="Z621">
            <v>6419.69</v>
          </cell>
          <cell r="AA621">
            <v>290.48999999999978</v>
          </cell>
        </row>
        <row r="622">
          <cell r="C622">
            <v>42510</v>
          </cell>
          <cell r="D622" t="str">
            <v>CommSec</v>
          </cell>
          <cell r="E622">
            <v>72190092</v>
          </cell>
          <cell r="N622">
            <v>597</v>
          </cell>
          <cell r="O622">
            <v>2620.11</v>
          </cell>
          <cell r="P622">
            <v>2298.4499999999998</v>
          </cell>
          <cell r="Q622">
            <v>321.66000000000031</v>
          </cell>
          <cell r="R622">
            <v>2298.4499999999998</v>
          </cell>
          <cell r="X622">
            <v>2298.4499999999998</v>
          </cell>
          <cell r="Y622">
            <v>2298.4499999999998</v>
          </cell>
          <cell r="Z622">
            <v>2620.11</v>
          </cell>
          <cell r="AA622">
            <v>321.66000000000031</v>
          </cell>
        </row>
        <row r="623">
          <cell r="N623">
            <v>719</v>
          </cell>
          <cell r="O623">
            <v>3155.54</v>
          </cell>
          <cell r="P623">
            <v>2553.3200000000002</v>
          </cell>
          <cell r="Q623">
            <v>602.2199999999998</v>
          </cell>
          <cell r="R623">
            <v>2553.3200000000002</v>
          </cell>
        </row>
        <row r="625">
          <cell r="B625" t="str">
            <v xml:space="preserve">   BALANCE</v>
          </cell>
          <cell r="F625">
            <v>4628</v>
          </cell>
          <cell r="H625">
            <v>36237.24</v>
          </cell>
          <cell r="I625">
            <v>43107.03</v>
          </cell>
          <cell r="J625">
            <v>13802</v>
          </cell>
          <cell r="L625">
            <v>49505.51999999999</v>
          </cell>
          <cell r="N625">
            <v>9485</v>
          </cell>
          <cell r="O625">
            <v>35104.769999999997</v>
          </cell>
          <cell r="P625">
            <v>57130.080000000002</v>
          </cell>
          <cell r="Q625">
            <v>-22025.31</v>
          </cell>
          <cell r="R625">
            <v>63999.87</v>
          </cell>
          <cell r="S625">
            <v>8945</v>
          </cell>
          <cell r="U625">
            <v>41504.799999999988</v>
          </cell>
          <cell r="V625">
            <v>28612.679999999978</v>
          </cell>
          <cell r="W625">
            <v>28612.679999999986</v>
          </cell>
          <cell r="X625">
            <v>61446.55</v>
          </cell>
          <cell r="Y625">
            <v>61446.55</v>
          </cell>
          <cell r="Z625">
            <v>31949.23</v>
          </cell>
          <cell r="AA625">
            <v>-29497.320000000003</v>
          </cell>
          <cell r="AB625">
            <v>8945</v>
          </cell>
          <cell r="AC625">
            <v>28612.680000000004</v>
          </cell>
          <cell r="AD625">
            <v>28612.680000000004</v>
          </cell>
          <cell r="AE625">
            <v>41504.799999999988</v>
          </cell>
          <cell r="AF625">
            <v>12892.119999999995</v>
          </cell>
        </row>
        <row r="626">
          <cell r="H626">
            <v>7.8299999999999992</v>
          </cell>
          <cell r="N626">
            <v>1316</v>
          </cell>
          <cell r="O626">
            <v>5775.65</v>
          </cell>
        </row>
        <row r="627">
          <cell r="B627" t="str">
            <v>Scentre Group (SCG) (WESTFIELD RETAIL TRUST)</v>
          </cell>
        </row>
        <row r="629">
          <cell r="C629">
            <v>40533</v>
          </cell>
          <cell r="D629" t="str">
            <v>Issue of new units in Trust</v>
          </cell>
          <cell r="F629">
            <v>4521</v>
          </cell>
          <cell r="G629">
            <v>2.75</v>
          </cell>
          <cell r="H629">
            <v>16953.75</v>
          </cell>
          <cell r="I629">
            <v>5233.0003422906066</v>
          </cell>
          <cell r="AB629">
            <v>4521</v>
          </cell>
          <cell r="AC629">
            <v>5233.0003422906066</v>
          </cell>
          <cell r="AD629">
            <v>5233.0003422906066</v>
          </cell>
          <cell r="AE629">
            <v>22243.32</v>
          </cell>
          <cell r="AF629">
            <v>17010.319657709391</v>
          </cell>
        </row>
        <row r="630">
          <cell r="C630">
            <v>41820</v>
          </cell>
          <cell r="D630" t="str">
            <v>New Shares issued Ex WDC</v>
          </cell>
          <cell r="E630" t="str">
            <v>X0036532297</v>
          </cell>
          <cell r="F630">
            <v>1046.6400000000001</v>
          </cell>
          <cell r="H630">
            <v>3924.9000000000005</v>
          </cell>
          <cell r="I630">
            <v>1211.4725676299581</v>
          </cell>
          <cell r="AB630">
            <v>1046.6400000000001</v>
          </cell>
          <cell r="AC630">
            <v>1211.4725676299581</v>
          </cell>
          <cell r="AD630">
            <v>1211.4725676299581</v>
          </cell>
          <cell r="AE630">
            <v>5149.4688000000006</v>
          </cell>
          <cell r="AF630">
            <v>3937.9962323700424</v>
          </cell>
        </row>
        <row r="631">
          <cell r="D631" t="str">
            <v>New Shares issued Ex WDC</v>
          </cell>
          <cell r="E631" t="str">
            <v>I0300071856</v>
          </cell>
          <cell r="F631">
            <v>4018</v>
          </cell>
          <cell r="H631">
            <v>15067.5</v>
          </cell>
          <cell r="I631">
            <v>4650.7842015756814</v>
          </cell>
          <cell r="AB631">
            <v>4018</v>
          </cell>
          <cell r="AC631">
            <v>4650.7842015756814</v>
          </cell>
          <cell r="AD631">
            <v>4650.7842015756814</v>
          </cell>
          <cell r="AE631">
            <v>19768.560000000001</v>
          </cell>
          <cell r="AF631">
            <v>15117.77579842432</v>
          </cell>
        </row>
        <row r="633">
          <cell r="B633" t="str">
            <v xml:space="preserve">   BALANCE</v>
          </cell>
          <cell r="F633">
            <v>9585.64</v>
          </cell>
          <cell r="H633">
            <v>35946.15</v>
          </cell>
          <cell r="I633">
            <v>11095.257111496247</v>
          </cell>
          <cell r="J633">
            <v>0</v>
          </cell>
          <cell r="L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9585.64</v>
          </cell>
          <cell r="U633">
            <v>47161.348800000007</v>
          </cell>
          <cell r="V633">
            <v>35946.15</v>
          </cell>
          <cell r="W633">
            <v>11095.257111496247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9585.64</v>
          </cell>
          <cell r="AC633">
            <v>11095.257111496247</v>
          </cell>
          <cell r="AD633">
            <v>11095.257111496247</v>
          </cell>
          <cell r="AE633">
            <v>47161.348800000007</v>
          </cell>
          <cell r="AF633">
            <v>36066.091688503751</v>
          </cell>
        </row>
        <row r="635">
          <cell r="B635" t="str">
            <v>Shopping Centres Australasia Property Group RE Ltd (SCA)</v>
          </cell>
        </row>
        <row r="637">
          <cell r="B637" t="str">
            <v>EX Woolworths</v>
          </cell>
          <cell r="C637">
            <v>41254</v>
          </cell>
          <cell r="F637">
            <v>658</v>
          </cell>
          <cell r="H637">
            <v>1401.54</v>
          </cell>
          <cell r="I637">
            <v>929.84</v>
          </cell>
          <cell r="AB637">
            <v>658</v>
          </cell>
          <cell r="AC637">
            <v>929.84</v>
          </cell>
          <cell r="AD637">
            <v>929.84</v>
          </cell>
          <cell r="AE637">
            <v>1500.2399999999998</v>
          </cell>
          <cell r="AF637">
            <v>570.39999999999975</v>
          </cell>
        </row>
        <row r="638">
          <cell r="B638" t="str">
            <v>DRP</v>
          </cell>
          <cell r="C638">
            <v>42244</v>
          </cell>
          <cell r="J638">
            <v>18</v>
          </cell>
          <cell r="L638">
            <v>37.619999999999997</v>
          </cell>
          <cell r="AB638">
            <v>18</v>
          </cell>
          <cell r="AC638">
            <v>37.619999999999997</v>
          </cell>
          <cell r="AD638">
            <v>37.619999999999997</v>
          </cell>
          <cell r="AE638">
            <v>41.04</v>
          </cell>
          <cell r="AF638">
            <v>3.4200000000000017</v>
          </cell>
        </row>
        <row r="639">
          <cell r="B639" t="str">
            <v>DRP</v>
          </cell>
          <cell r="C639">
            <v>42398</v>
          </cell>
          <cell r="J639">
            <v>20</v>
          </cell>
          <cell r="L639">
            <v>40.799999999999997</v>
          </cell>
          <cell r="AB639">
            <v>20</v>
          </cell>
          <cell r="AC639">
            <v>40.799999999999997</v>
          </cell>
          <cell r="AD639">
            <v>40.799999999999997</v>
          </cell>
          <cell r="AE639">
            <v>45.599999999999994</v>
          </cell>
          <cell r="AF639">
            <v>4.7999999999999972</v>
          </cell>
        </row>
        <row r="641">
          <cell r="B641" t="str">
            <v xml:space="preserve">   BALANCE</v>
          </cell>
          <cell r="F641">
            <v>658</v>
          </cell>
          <cell r="G641">
            <v>2.13</v>
          </cell>
          <cell r="H641">
            <v>1401.54</v>
          </cell>
          <cell r="I641">
            <v>929.84</v>
          </cell>
          <cell r="J641">
            <v>38</v>
          </cell>
          <cell r="L641">
            <v>78.419999999999987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696</v>
          </cell>
          <cell r="U641">
            <v>1586.8799999999997</v>
          </cell>
          <cell r="V641">
            <v>1479.96</v>
          </cell>
          <cell r="W641">
            <v>1008.26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696</v>
          </cell>
          <cell r="AC641">
            <v>1008.26</v>
          </cell>
          <cell r="AD641">
            <v>1008.26</v>
          </cell>
          <cell r="AE641">
            <v>1586.8799999999997</v>
          </cell>
          <cell r="AF641">
            <v>578.61999999999966</v>
          </cell>
        </row>
        <row r="643">
          <cell r="B643" t="str">
            <v>South32 (S32)</v>
          </cell>
        </row>
        <row r="645">
          <cell r="B645" t="str">
            <v>EX BHP</v>
          </cell>
          <cell r="C645">
            <v>42148</v>
          </cell>
          <cell r="E645" t="str">
            <v>X0036532297</v>
          </cell>
          <cell r="F645">
            <v>2542</v>
          </cell>
          <cell r="H645">
            <v>4550.18</v>
          </cell>
          <cell r="I645">
            <v>5719.5</v>
          </cell>
          <cell r="AB645">
            <v>2542</v>
          </cell>
          <cell r="AC645">
            <v>5719.5</v>
          </cell>
          <cell r="AD645">
            <v>5719.5</v>
          </cell>
          <cell r="AE645">
            <v>3914.6800000000003</v>
          </cell>
          <cell r="AF645">
            <v>-1804.8199999999997</v>
          </cell>
        </row>
        <row r="646">
          <cell r="B646" t="str">
            <v>EX BHP</v>
          </cell>
          <cell r="C646">
            <v>42148</v>
          </cell>
          <cell r="E646" t="str">
            <v>X0004595751</v>
          </cell>
          <cell r="F646">
            <v>510</v>
          </cell>
          <cell r="H646">
            <v>912.9</v>
          </cell>
          <cell r="I646">
            <v>1147.5</v>
          </cell>
          <cell r="AB646">
            <v>510</v>
          </cell>
          <cell r="AC646">
            <v>1147.5</v>
          </cell>
          <cell r="AD646">
            <v>1147.5</v>
          </cell>
          <cell r="AE646">
            <v>785.4</v>
          </cell>
          <cell r="AF646">
            <v>-362.1</v>
          </cell>
        </row>
        <row r="647">
          <cell r="B647" t="str">
            <v>EX BHP</v>
          </cell>
          <cell r="C647">
            <v>42148</v>
          </cell>
          <cell r="E647" t="str">
            <v>I0293293244</v>
          </cell>
          <cell r="F647">
            <v>313</v>
          </cell>
          <cell r="H647">
            <v>560.27</v>
          </cell>
          <cell r="I647">
            <v>704.25</v>
          </cell>
          <cell r="AB647">
            <v>313</v>
          </cell>
          <cell r="AC647">
            <v>704.25</v>
          </cell>
          <cell r="AD647">
            <v>704.25</v>
          </cell>
          <cell r="AE647">
            <v>482.02000000000004</v>
          </cell>
          <cell r="AF647">
            <v>-222.22999999999996</v>
          </cell>
        </row>
        <row r="648">
          <cell r="C648">
            <v>42276</v>
          </cell>
          <cell r="D648" t="str">
            <v>CommSec</v>
          </cell>
          <cell r="E648">
            <v>68886666</v>
          </cell>
          <cell r="J648">
            <v>3600</v>
          </cell>
          <cell r="L648">
            <v>5040.91</v>
          </cell>
          <cell r="AB648">
            <v>3600</v>
          </cell>
          <cell r="AC648">
            <v>5040.91</v>
          </cell>
          <cell r="AD648">
            <v>5040.91</v>
          </cell>
          <cell r="AE648">
            <v>5544</v>
          </cell>
          <cell r="AF648">
            <v>503.09000000000015</v>
          </cell>
        </row>
        <row r="650">
          <cell r="B650" t="str">
            <v xml:space="preserve">   BALANCE</v>
          </cell>
          <cell r="F650">
            <v>3365</v>
          </cell>
          <cell r="H650">
            <v>6023.35</v>
          </cell>
          <cell r="I650">
            <v>7571.25</v>
          </cell>
          <cell r="J650">
            <v>3600</v>
          </cell>
          <cell r="L650">
            <v>5040.91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6965</v>
          </cell>
          <cell r="U650">
            <v>10726.1</v>
          </cell>
          <cell r="V650">
            <v>11064.26</v>
          </cell>
          <cell r="W650">
            <v>12612.16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6965</v>
          </cell>
          <cell r="AC650">
            <v>12612.16</v>
          </cell>
          <cell r="AD650">
            <v>12612.16</v>
          </cell>
          <cell r="AE650">
            <v>10726.1</v>
          </cell>
          <cell r="AF650">
            <v>-1886.0599999999995</v>
          </cell>
        </row>
        <row r="651">
          <cell r="AB651">
            <v>3365</v>
          </cell>
        </row>
        <row r="652">
          <cell r="B652" t="str">
            <v>TABCORP (TAH)</v>
          </cell>
        </row>
        <row r="653">
          <cell r="F653">
            <v>2125</v>
          </cell>
          <cell r="H653">
            <v>9668.75</v>
          </cell>
          <cell r="I653">
            <v>11816.650000000001</v>
          </cell>
          <cell r="AB653">
            <v>852</v>
          </cell>
          <cell r="AC653">
            <v>4737.7800000000016</v>
          </cell>
          <cell r="AD653">
            <v>4737.7800000000016</v>
          </cell>
          <cell r="AE653">
            <v>3893.6400000000003</v>
          </cell>
          <cell r="AF653">
            <v>-844.14000000000124</v>
          </cell>
        </row>
        <row r="654">
          <cell r="C654">
            <v>39856</v>
          </cell>
          <cell r="D654" t="str">
            <v>SPP</v>
          </cell>
          <cell r="F654">
            <v>863</v>
          </cell>
          <cell r="H654">
            <v>3926.6499999999996</v>
          </cell>
          <cell r="I654">
            <v>1237.3199999999997</v>
          </cell>
          <cell r="AB654">
            <v>863</v>
          </cell>
          <cell r="AC654">
            <v>1237.3199999999997</v>
          </cell>
          <cell r="AD654">
            <v>1237.3199999999997</v>
          </cell>
          <cell r="AE654">
            <v>3943.9100000000003</v>
          </cell>
          <cell r="AF654">
            <v>2706.5900000000006</v>
          </cell>
        </row>
        <row r="655">
          <cell r="C655">
            <v>40219</v>
          </cell>
          <cell r="D655" t="str">
            <v>CommSec</v>
          </cell>
          <cell r="F655">
            <v>1500</v>
          </cell>
          <cell r="H655">
            <v>6825</v>
          </cell>
          <cell r="I655">
            <v>3603.2900000000009</v>
          </cell>
          <cell r="AB655">
            <v>1500</v>
          </cell>
          <cell r="AC655">
            <v>3603.2900000000009</v>
          </cell>
          <cell r="AD655">
            <v>3603.2900000000009</v>
          </cell>
          <cell r="AE655">
            <v>6855</v>
          </cell>
          <cell r="AF655">
            <v>3251.7099999999991</v>
          </cell>
        </row>
        <row r="656">
          <cell r="C656">
            <v>40441</v>
          </cell>
          <cell r="D656" t="str">
            <v>DRP</v>
          </cell>
          <cell r="F656">
            <v>59</v>
          </cell>
          <cell r="H656">
            <v>268.45</v>
          </cell>
          <cell r="I656">
            <v>116.82</v>
          </cell>
          <cell r="AB656">
            <v>59</v>
          </cell>
          <cell r="AC656">
            <v>116.82</v>
          </cell>
          <cell r="AD656">
            <v>116.82</v>
          </cell>
          <cell r="AE656">
            <v>269.63</v>
          </cell>
          <cell r="AF656">
            <v>152.81</v>
          </cell>
        </row>
        <row r="657">
          <cell r="C657">
            <v>40491</v>
          </cell>
          <cell r="D657" t="str">
            <v>SPP</v>
          </cell>
          <cell r="F657">
            <v>332</v>
          </cell>
          <cell r="H657">
            <v>1510.6</v>
          </cell>
          <cell r="I657">
            <v>627.48</v>
          </cell>
          <cell r="AB657">
            <v>332</v>
          </cell>
          <cell r="AC657">
            <v>627.48</v>
          </cell>
          <cell r="AD657">
            <v>627.48</v>
          </cell>
          <cell r="AE657">
            <v>1517.24</v>
          </cell>
          <cell r="AF657">
            <v>889.76</v>
          </cell>
        </row>
        <row r="658">
          <cell r="D658" t="str">
            <v>SPP</v>
          </cell>
          <cell r="F658">
            <v>173</v>
          </cell>
          <cell r="H658">
            <v>787.15</v>
          </cell>
          <cell r="I658">
            <v>326.96999999999991</v>
          </cell>
          <cell r="AB658">
            <v>173</v>
          </cell>
          <cell r="AC658">
            <v>326.96999999999991</v>
          </cell>
          <cell r="AD658">
            <v>326.96999999999991</v>
          </cell>
          <cell r="AE658">
            <v>790.61</v>
          </cell>
          <cell r="AF658">
            <v>463.6400000000001</v>
          </cell>
        </row>
        <row r="659">
          <cell r="C659">
            <v>40623</v>
          </cell>
          <cell r="D659" t="str">
            <v>DRP</v>
          </cell>
          <cell r="F659">
            <v>55</v>
          </cell>
          <cell r="H659">
            <v>250.25</v>
          </cell>
          <cell r="I659">
            <v>174.34999999999997</v>
          </cell>
          <cell r="AB659">
            <v>55</v>
          </cell>
          <cell r="AC659">
            <v>174.34999999999997</v>
          </cell>
          <cell r="AD659">
            <v>174.34999999999997</v>
          </cell>
          <cell r="AE659">
            <v>251.35000000000002</v>
          </cell>
          <cell r="AF659">
            <v>77.000000000000057</v>
          </cell>
        </row>
        <row r="660">
          <cell r="C660">
            <v>40809</v>
          </cell>
          <cell r="D660" t="str">
            <v>DRP</v>
          </cell>
          <cell r="F660">
            <v>129</v>
          </cell>
          <cell r="H660">
            <v>586.94999999999993</v>
          </cell>
          <cell r="I660">
            <v>341.85</v>
          </cell>
          <cell r="AB660">
            <v>129</v>
          </cell>
          <cell r="AC660">
            <v>341.85</v>
          </cell>
          <cell r="AD660">
            <v>341.85</v>
          </cell>
          <cell r="AE660">
            <v>589.53000000000009</v>
          </cell>
          <cell r="AF660">
            <v>247.68000000000006</v>
          </cell>
        </row>
        <row r="661">
          <cell r="C661">
            <v>40994</v>
          </cell>
          <cell r="D661" t="str">
            <v>DRP</v>
          </cell>
          <cell r="F661">
            <v>93</v>
          </cell>
          <cell r="H661">
            <v>423.15</v>
          </cell>
          <cell r="I661">
            <v>248.31</v>
          </cell>
          <cell r="AB661">
            <v>93</v>
          </cell>
          <cell r="AC661">
            <v>248.31</v>
          </cell>
          <cell r="AD661">
            <v>248.31</v>
          </cell>
          <cell r="AE661">
            <v>425.01000000000005</v>
          </cell>
          <cell r="AF661">
            <v>176.70000000000005</v>
          </cell>
        </row>
        <row r="662">
          <cell r="D662" t="str">
            <v>DRP</v>
          </cell>
          <cell r="F662">
            <v>161</v>
          </cell>
          <cell r="H662">
            <v>732.55</v>
          </cell>
          <cell r="I662">
            <v>429.87</v>
          </cell>
          <cell r="AB662">
            <v>161</v>
          </cell>
          <cell r="AC662">
            <v>429.87</v>
          </cell>
          <cell r="AD662">
            <v>429.87</v>
          </cell>
          <cell r="AE662">
            <v>735.7700000000001</v>
          </cell>
          <cell r="AF662">
            <v>305.90000000000009</v>
          </cell>
        </row>
        <row r="663">
          <cell r="C663">
            <v>41178</v>
          </cell>
          <cell r="D663" t="str">
            <v>DRP</v>
          </cell>
          <cell r="F663">
            <v>75</v>
          </cell>
          <cell r="H663">
            <v>341.25</v>
          </cell>
          <cell r="I663">
            <v>220.5</v>
          </cell>
          <cell r="AB663">
            <v>75</v>
          </cell>
          <cell r="AC663">
            <v>220.5</v>
          </cell>
          <cell r="AD663">
            <v>220.5</v>
          </cell>
          <cell r="AE663">
            <v>342.75</v>
          </cell>
          <cell r="AF663">
            <v>122.25</v>
          </cell>
        </row>
        <row r="664">
          <cell r="D664" t="str">
            <v>DRP</v>
          </cell>
          <cell r="F664">
            <v>130</v>
          </cell>
          <cell r="H664">
            <v>591.5</v>
          </cell>
          <cell r="I664">
            <v>382.2</v>
          </cell>
          <cell r="AB664">
            <v>130</v>
          </cell>
          <cell r="AC664">
            <v>382.2</v>
          </cell>
          <cell r="AD664">
            <v>382.2</v>
          </cell>
          <cell r="AE664">
            <v>594.1</v>
          </cell>
          <cell r="AF664">
            <v>211.90000000000003</v>
          </cell>
        </row>
        <row r="665">
          <cell r="C665">
            <v>41358</v>
          </cell>
          <cell r="D665" t="str">
            <v>DRP</v>
          </cell>
          <cell r="F665">
            <v>75</v>
          </cell>
          <cell r="H665">
            <v>341.25</v>
          </cell>
          <cell r="I665">
            <v>230.25</v>
          </cell>
          <cell r="AB665">
            <v>75</v>
          </cell>
          <cell r="AC665">
            <v>230.25</v>
          </cell>
          <cell r="AD665">
            <v>230.25</v>
          </cell>
          <cell r="AE665">
            <v>342.75</v>
          </cell>
          <cell r="AF665">
            <v>112.5</v>
          </cell>
        </row>
        <row r="666">
          <cell r="D666" t="str">
            <v>DRP</v>
          </cell>
          <cell r="F666">
            <v>130</v>
          </cell>
          <cell r="H666">
            <v>591.5</v>
          </cell>
          <cell r="I666">
            <v>399.1</v>
          </cell>
          <cell r="AB666">
            <v>130</v>
          </cell>
          <cell r="AC666">
            <v>399.1</v>
          </cell>
          <cell r="AD666">
            <v>399.1</v>
          </cell>
          <cell r="AE666">
            <v>594.1</v>
          </cell>
          <cell r="AF666">
            <v>195</v>
          </cell>
        </row>
        <row r="667">
          <cell r="C667">
            <v>41541</v>
          </cell>
          <cell r="D667" t="str">
            <v>DRP</v>
          </cell>
          <cell r="F667">
            <v>94</v>
          </cell>
          <cell r="H667">
            <v>427.7</v>
          </cell>
          <cell r="I667">
            <v>297.04000000000002</v>
          </cell>
          <cell r="AB667">
            <v>94</v>
          </cell>
          <cell r="AC667">
            <v>297.04000000000002</v>
          </cell>
          <cell r="AD667">
            <v>297.04000000000002</v>
          </cell>
          <cell r="AE667">
            <v>429.58000000000004</v>
          </cell>
          <cell r="AF667">
            <v>132.54000000000002</v>
          </cell>
        </row>
        <row r="668">
          <cell r="D668" t="str">
            <v>DRP</v>
          </cell>
          <cell r="E668" t="str">
            <v>x0036532297</v>
          </cell>
          <cell r="F668">
            <v>54</v>
          </cell>
          <cell r="H668">
            <v>245.7</v>
          </cell>
          <cell r="I668">
            <v>170.64</v>
          </cell>
          <cell r="AB668">
            <v>54</v>
          </cell>
          <cell r="AC668">
            <v>170.64</v>
          </cell>
          <cell r="AD668">
            <v>170.64</v>
          </cell>
          <cell r="AE668">
            <v>246.78000000000003</v>
          </cell>
          <cell r="AF668">
            <v>76.140000000000043</v>
          </cell>
        </row>
        <row r="669">
          <cell r="C669">
            <v>41722</v>
          </cell>
          <cell r="D669" t="str">
            <v>DRP</v>
          </cell>
          <cell r="E669" t="str">
            <v>x00045955751</v>
          </cell>
          <cell r="F669">
            <v>89</v>
          </cell>
          <cell r="H669">
            <v>404.95</v>
          </cell>
          <cell r="I669">
            <v>308.83</v>
          </cell>
          <cell r="AB669">
            <v>89</v>
          </cell>
          <cell r="AC669">
            <v>308.83</v>
          </cell>
          <cell r="AD669">
            <v>308.83</v>
          </cell>
          <cell r="AE669">
            <v>406.73</v>
          </cell>
          <cell r="AF669">
            <v>97.900000000000034</v>
          </cell>
        </row>
        <row r="670">
          <cell r="D670" t="str">
            <v>DRP</v>
          </cell>
          <cell r="E670" t="str">
            <v>x0036532297</v>
          </cell>
          <cell r="F670">
            <v>51</v>
          </cell>
          <cell r="H670">
            <v>232.04999999999998</v>
          </cell>
          <cell r="I670">
            <v>176.97</v>
          </cell>
          <cell r="AB670">
            <v>51</v>
          </cell>
          <cell r="AC670">
            <v>176.97</v>
          </cell>
          <cell r="AD670">
            <v>176.97</v>
          </cell>
          <cell r="AE670">
            <v>233.07000000000002</v>
          </cell>
          <cell r="AF670">
            <v>56.100000000000023</v>
          </cell>
        </row>
        <row r="671">
          <cell r="C671">
            <v>41906</v>
          </cell>
          <cell r="D671" t="str">
            <v>DRP</v>
          </cell>
          <cell r="E671" t="str">
            <v>x0036532297</v>
          </cell>
          <cell r="F671">
            <v>51</v>
          </cell>
          <cell r="H671">
            <v>232.04999999999998</v>
          </cell>
          <cell r="I671">
            <v>183.6</v>
          </cell>
          <cell r="AB671">
            <v>51</v>
          </cell>
          <cell r="AC671">
            <v>183.6</v>
          </cell>
          <cell r="AD671">
            <v>183.6</v>
          </cell>
          <cell r="AE671">
            <v>233.07000000000002</v>
          </cell>
          <cell r="AF671">
            <v>49.470000000000027</v>
          </cell>
        </row>
        <row r="672">
          <cell r="D672" t="str">
            <v>DRP</v>
          </cell>
          <cell r="E672" t="str">
            <v>x00045955751</v>
          </cell>
          <cell r="F672">
            <v>87</v>
          </cell>
          <cell r="H672">
            <v>395.84999999999997</v>
          </cell>
          <cell r="I672">
            <v>313.2</v>
          </cell>
          <cell r="AB672">
            <v>87</v>
          </cell>
          <cell r="AC672">
            <v>313.2</v>
          </cell>
          <cell r="AD672">
            <v>313.2</v>
          </cell>
          <cell r="AE672">
            <v>397.59000000000003</v>
          </cell>
          <cell r="AF672">
            <v>84.390000000000043</v>
          </cell>
        </row>
        <row r="673">
          <cell r="C673">
            <v>42062</v>
          </cell>
          <cell r="D673" t="str">
            <v>Rights Issue</v>
          </cell>
          <cell r="F673">
            <v>334</v>
          </cell>
          <cell r="H673">
            <v>1519.7</v>
          </cell>
          <cell r="I673">
            <v>1235.8</v>
          </cell>
          <cell r="AB673">
            <v>334</v>
          </cell>
          <cell r="AC673">
            <v>1235.8</v>
          </cell>
          <cell r="AD673">
            <v>1235.8</v>
          </cell>
          <cell r="AE673">
            <v>1526.38</v>
          </cell>
          <cell r="AF673">
            <v>290.58000000000015</v>
          </cell>
        </row>
        <row r="674">
          <cell r="D674" t="str">
            <v>Rights Issue</v>
          </cell>
          <cell r="F674">
            <v>192</v>
          </cell>
          <cell r="H674">
            <v>873.59999999999991</v>
          </cell>
          <cell r="I674">
            <v>710.4</v>
          </cell>
          <cell r="AB674">
            <v>192</v>
          </cell>
          <cell r="AC674">
            <v>710.4</v>
          </cell>
          <cell r="AD674">
            <v>710.4</v>
          </cell>
          <cell r="AE674">
            <v>877.44</v>
          </cell>
          <cell r="AF674">
            <v>167.04000000000008</v>
          </cell>
        </row>
        <row r="675">
          <cell r="C675">
            <v>42271</v>
          </cell>
          <cell r="D675" t="str">
            <v>DRP</v>
          </cell>
          <cell r="E675" t="str">
            <v>x00045955751</v>
          </cell>
          <cell r="J675">
            <v>95</v>
          </cell>
          <cell r="L675">
            <v>433.2</v>
          </cell>
          <cell r="AB675">
            <v>95</v>
          </cell>
          <cell r="AC675">
            <v>433.2</v>
          </cell>
          <cell r="AD675">
            <v>433.2</v>
          </cell>
          <cell r="AE675">
            <v>434.15000000000003</v>
          </cell>
          <cell r="AF675">
            <v>0.95000000000004547</v>
          </cell>
        </row>
        <row r="676">
          <cell r="D676" t="str">
            <v>DRP</v>
          </cell>
          <cell r="E676" t="str">
            <v>x0036532297</v>
          </cell>
          <cell r="J676">
            <v>54</v>
          </cell>
          <cell r="L676">
            <v>246.24</v>
          </cell>
          <cell r="AB676">
            <v>54</v>
          </cell>
          <cell r="AC676">
            <v>246.24</v>
          </cell>
          <cell r="AD676">
            <v>246.24</v>
          </cell>
          <cell r="AE676">
            <v>246.78000000000003</v>
          </cell>
          <cell r="AF676">
            <v>0.54000000000002046</v>
          </cell>
        </row>
        <row r="677">
          <cell r="C677">
            <v>42445</v>
          </cell>
          <cell r="D677" t="str">
            <v>DRP</v>
          </cell>
          <cell r="E677" t="str">
            <v>x00045955751</v>
          </cell>
          <cell r="J677">
            <v>126</v>
          </cell>
          <cell r="L677">
            <v>535.5</v>
          </cell>
          <cell r="AB677">
            <v>126</v>
          </cell>
          <cell r="AC677">
            <v>535.5</v>
          </cell>
          <cell r="AD677">
            <v>535.5</v>
          </cell>
          <cell r="AE677">
            <v>575.82000000000005</v>
          </cell>
          <cell r="AF677">
            <v>40.32000000000005</v>
          </cell>
        </row>
        <row r="678">
          <cell r="D678" t="str">
            <v>DRP</v>
          </cell>
          <cell r="E678" t="str">
            <v>x0036532297</v>
          </cell>
          <cell r="J678">
            <v>73</v>
          </cell>
          <cell r="L678">
            <v>310.25</v>
          </cell>
          <cell r="AB678">
            <v>73</v>
          </cell>
          <cell r="AC678">
            <v>310.25</v>
          </cell>
          <cell r="AD678">
            <v>310.25</v>
          </cell>
          <cell r="AE678">
            <v>333.61</v>
          </cell>
          <cell r="AF678">
            <v>23.360000000000014</v>
          </cell>
        </row>
        <row r="679">
          <cell r="C679">
            <v>42451</v>
          </cell>
          <cell r="D679" t="str">
            <v>CommSec</v>
          </cell>
          <cell r="E679">
            <v>71356405</v>
          </cell>
          <cell r="J679">
            <v>1273</v>
          </cell>
          <cell r="L679">
            <v>5005.34</v>
          </cell>
          <cell r="AB679">
            <v>1273</v>
          </cell>
          <cell r="AC679">
            <v>5005.34</v>
          </cell>
          <cell r="AD679">
            <v>5005.34</v>
          </cell>
          <cell r="AE679">
            <v>5817.6100000000006</v>
          </cell>
          <cell r="AF679">
            <v>812.27000000000044</v>
          </cell>
        </row>
        <row r="680">
          <cell r="C680">
            <v>42492</v>
          </cell>
          <cell r="D680" t="str">
            <v>CommSec</v>
          </cell>
          <cell r="E680">
            <v>71852569</v>
          </cell>
          <cell r="N680">
            <v>1273</v>
          </cell>
          <cell r="O680">
            <v>5649.67</v>
          </cell>
          <cell r="P680">
            <v>5792.1500000000005</v>
          </cell>
          <cell r="Q680">
            <v>-142.48000000000047</v>
          </cell>
          <cell r="R680">
            <v>7078.87</v>
          </cell>
          <cell r="X680">
            <v>7078.87</v>
          </cell>
          <cell r="Y680">
            <v>7078.87</v>
          </cell>
          <cell r="Z680">
            <v>5649.67</v>
          </cell>
          <cell r="AA680">
            <v>-1429.1999999999998</v>
          </cell>
        </row>
        <row r="682">
          <cell r="B682" t="str">
            <v xml:space="preserve">   BALANCE</v>
          </cell>
          <cell r="F682">
            <v>6852</v>
          </cell>
          <cell r="H682">
            <v>31176.600000000002</v>
          </cell>
          <cell r="I682">
            <v>23551.440000000002</v>
          </cell>
          <cell r="J682">
            <v>1621</v>
          </cell>
          <cell r="L682">
            <v>6530.5300000000007</v>
          </cell>
          <cell r="N682">
            <v>1273</v>
          </cell>
          <cell r="O682">
            <v>5649.67</v>
          </cell>
          <cell r="P682">
            <v>5792.1500000000005</v>
          </cell>
          <cell r="Q682">
            <v>-142.48000000000047</v>
          </cell>
          <cell r="R682">
            <v>7078.87</v>
          </cell>
          <cell r="S682">
            <v>7200</v>
          </cell>
          <cell r="U682">
            <v>32904</v>
          </cell>
          <cell r="V682">
            <v>31914.980000000003</v>
          </cell>
          <cell r="W682">
            <v>23003.100000000002</v>
          </cell>
          <cell r="X682">
            <v>7078.87</v>
          </cell>
          <cell r="Y682">
            <v>7078.87</v>
          </cell>
          <cell r="Z682">
            <v>5649.67</v>
          </cell>
          <cell r="AA682">
            <v>-1429.1999999999998</v>
          </cell>
          <cell r="AB682">
            <v>7200</v>
          </cell>
          <cell r="AC682">
            <v>23003.100000000006</v>
          </cell>
          <cell r="AD682">
            <v>23003.100000000006</v>
          </cell>
          <cell r="AE682">
            <v>32904</v>
          </cell>
          <cell r="AF682">
            <v>9900.9000000000015</v>
          </cell>
        </row>
        <row r="683">
          <cell r="H683">
            <v>4.5500000000000007</v>
          </cell>
        </row>
        <row r="684">
          <cell r="B684" t="str">
            <v>TATTERSALL'S (TTS)</v>
          </cell>
        </row>
        <row r="686">
          <cell r="C686">
            <v>40821</v>
          </cell>
          <cell r="D686" t="str">
            <v>DRP</v>
          </cell>
          <cell r="F686">
            <v>863</v>
          </cell>
          <cell r="H686">
            <v>3210.36</v>
          </cell>
          <cell r="I686">
            <v>1812.2999999999997</v>
          </cell>
          <cell r="AB686">
            <v>863</v>
          </cell>
          <cell r="AC686">
            <v>1812.2999999999997</v>
          </cell>
          <cell r="AD686">
            <v>1812.2999999999997</v>
          </cell>
          <cell r="AE686">
            <v>3296.66</v>
          </cell>
          <cell r="AF686">
            <v>1484.3600000000001</v>
          </cell>
        </row>
        <row r="687">
          <cell r="C687">
            <v>42096</v>
          </cell>
          <cell r="D687" t="str">
            <v>DRP</v>
          </cell>
          <cell r="E687" t="str">
            <v>I0060038929</v>
          </cell>
          <cell r="F687">
            <v>20</v>
          </cell>
          <cell r="H687">
            <v>74.400000000000006</v>
          </cell>
          <cell r="I687">
            <v>77.599999999999994</v>
          </cell>
          <cell r="AB687">
            <v>20</v>
          </cell>
          <cell r="AC687">
            <v>77.599999999999994</v>
          </cell>
          <cell r="AD687">
            <v>77.599999999999994</v>
          </cell>
          <cell r="AE687">
            <v>76.399999999999991</v>
          </cell>
          <cell r="AF687">
            <v>-1.2000000000000028</v>
          </cell>
        </row>
        <row r="688">
          <cell r="C688">
            <v>42282</v>
          </cell>
          <cell r="D688" t="str">
            <v>DRP</v>
          </cell>
          <cell r="E688" t="str">
            <v>I0060038929</v>
          </cell>
          <cell r="J688">
            <v>18</v>
          </cell>
          <cell r="L688">
            <v>63.72</v>
          </cell>
          <cell r="AB688">
            <v>18</v>
          </cell>
          <cell r="AC688">
            <v>63.72</v>
          </cell>
          <cell r="AD688">
            <v>63.72</v>
          </cell>
          <cell r="AE688">
            <v>68.759999999999991</v>
          </cell>
          <cell r="AF688">
            <v>5.039999999999992</v>
          </cell>
        </row>
        <row r="690">
          <cell r="B690" t="str">
            <v xml:space="preserve">   BALANCE</v>
          </cell>
          <cell r="F690">
            <v>883</v>
          </cell>
          <cell r="G690">
            <v>3.72</v>
          </cell>
          <cell r="H690">
            <v>3284.76</v>
          </cell>
          <cell r="I690">
            <v>1889.8999999999996</v>
          </cell>
          <cell r="J690">
            <v>18</v>
          </cell>
          <cell r="L690">
            <v>63.72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901</v>
          </cell>
          <cell r="U690">
            <v>3441.8199999999997</v>
          </cell>
          <cell r="V690">
            <v>3348.48</v>
          </cell>
          <cell r="W690">
            <v>1953.6199999999997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901</v>
          </cell>
          <cell r="AC690">
            <v>1953.6199999999997</v>
          </cell>
          <cell r="AD690">
            <v>1953.6199999999997</v>
          </cell>
          <cell r="AE690">
            <v>3441.8199999999997</v>
          </cell>
          <cell r="AF690">
            <v>1488.2</v>
          </cell>
        </row>
        <row r="692">
          <cell r="B692" t="str">
            <v>TELSTRA</v>
          </cell>
        </row>
        <row r="693">
          <cell r="C693">
            <v>39027</v>
          </cell>
          <cell r="D693" t="str">
            <v>Rights Issue</v>
          </cell>
          <cell r="F693">
            <v>2218</v>
          </cell>
          <cell r="H693">
            <v>13618.519999999999</v>
          </cell>
          <cell r="I693">
            <v>7592.04</v>
          </cell>
          <cell r="AB693">
            <v>2218</v>
          </cell>
          <cell r="AC693">
            <v>7592.04</v>
          </cell>
          <cell r="AD693">
            <v>7592.04</v>
          </cell>
          <cell r="AE693">
            <v>12332.08</v>
          </cell>
          <cell r="AF693">
            <v>4740.04</v>
          </cell>
        </row>
        <row r="694">
          <cell r="C694">
            <v>39027</v>
          </cell>
          <cell r="D694" t="str">
            <v>Rights Issue</v>
          </cell>
          <cell r="F694">
            <v>3120</v>
          </cell>
          <cell r="H694">
            <v>19156.8</v>
          </cell>
          <cell r="I694">
            <v>10800</v>
          </cell>
          <cell r="AB694">
            <v>3120</v>
          </cell>
          <cell r="AC694">
            <v>10800</v>
          </cell>
          <cell r="AD694">
            <v>10800</v>
          </cell>
          <cell r="AE694">
            <v>17347.199999999997</v>
          </cell>
          <cell r="AF694">
            <v>6547.1999999999971</v>
          </cell>
        </row>
        <row r="695">
          <cell r="C695">
            <v>40071</v>
          </cell>
          <cell r="D695" t="str">
            <v>CommSec</v>
          </cell>
          <cell r="E695">
            <v>39943296</v>
          </cell>
          <cell r="F695">
            <v>3230</v>
          </cell>
          <cell r="H695">
            <v>19832.2</v>
          </cell>
          <cell r="I695">
            <v>10045.99</v>
          </cell>
          <cell r="AB695">
            <v>3230</v>
          </cell>
          <cell r="AC695">
            <v>10045.99</v>
          </cell>
          <cell r="AD695">
            <v>10045.99</v>
          </cell>
          <cell r="AE695">
            <v>17958.8</v>
          </cell>
          <cell r="AF695">
            <v>7912.8099999999995</v>
          </cell>
        </row>
        <row r="696">
          <cell r="C696">
            <v>40220</v>
          </cell>
          <cell r="D696" t="str">
            <v>CommSec</v>
          </cell>
          <cell r="E696">
            <v>42936749</v>
          </cell>
          <cell r="F696">
            <v>3050</v>
          </cell>
          <cell r="H696">
            <v>18727</v>
          </cell>
          <cell r="I696">
            <v>10036.959999999999</v>
          </cell>
          <cell r="AB696">
            <v>3050</v>
          </cell>
          <cell r="AC696">
            <v>10036.959999999999</v>
          </cell>
          <cell r="AD696">
            <v>10036.959999999999</v>
          </cell>
          <cell r="AE696">
            <v>16958</v>
          </cell>
          <cell r="AF696">
            <v>6921.0400000000009</v>
          </cell>
        </row>
        <row r="697">
          <cell r="C697">
            <v>40226</v>
          </cell>
          <cell r="D697" t="str">
            <v>CommSec</v>
          </cell>
          <cell r="E697">
            <v>43020864</v>
          </cell>
          <cell r="F697">
            <v>3220</v>
          </cell>
          <cell r="H697">
            <v>19770.8</v>
          </cell>
          <cell r="I697">
            <v>10046.4</v>
          </cell>
          <cell r="AB697">
            <v>3220</v>
          </cell>
          <cell r="AC697">
            <v>10046.4</v>
          </cell>
          <cell r="AD697">
            <v>10046.4</v>
          </cell>
          <cell r="AE697">
            <v>17903.199999999997</v>
          </cell>
          <cell r="AF697">
            <v>7856.7999999999975</v>
          </cell>
        </row>
        <row r="698">
          <cell r="C698">
            <v>40402</v>
          </cell>
          <cell r="D698" t="str">
            <v>CommSec</v>
          </cell>
          <cell r="E698">
            <v>45928072</v>
          </cell>
          <cell r="F698">
            <v>3370</v>
          </cell>
          <cell r="H698">
            <v>20691.8</v>
          </cell>
          <cell r="I698">
            <v>10041.879999999999</v>
          </cell>
          <cell r="AB698">
            <v>3370</v>
          </cell>
          <cell r="AC698">
            <v>10041.879999999999</v>
          </cell>
          <cell r="AD698">
            <v>10041.879999999999</v>
          </cell>
          <cell r="AE698">
            <v>18737.199999999997</v>
          </cell>
          <cell r="AF698">
            <v>8695.3199999999979</v>
          </cell>
        </row>
        <row r="699">
          <cell r="C699">
            <v>40443</v>
          </cell>
          <cell r="D699" t="str">
            <v>CommSec</v>
          </cell>
          <cell r="E699">
            <v>46539073</v>
          </cell>
          <cell r="F699">
            <v>4815</v>
          </cell>
          <cell r="H699">
            <v>29564.1</v>
          </cell>
          <cell r="I699">
            <v>13042.75</v>
          </cell>
          <cell r="AB699">
            <v>4815</v>
          </cell>
          <cell r="AC699">
            <v>13042.75</v>
          </cell>
          <cell r="AD699">
            <v>13042.75</v>
          </cell>
          <cell r="AE699">
            <v>26771.399999999998</v>
          </cell>
          <cell r="AF699">
            <v>13728.649999999998</v>
          </cell>
        </row>
        <row r="700">
          <cell r="C700">
            <v>40445</v>
          </cell>
          <cell r="D700" t="str">
            <v>CommSec</v>
          </cell>
          <cell r="E700">
            <v>46578129</v>
          </cell>
          <cell r="F700">
            <v>4400</v>
          </cell>
          <cell r="H700">
            <v>27016</v>
          </cell>
          <cell r="I700">
            <v>11742.23</v>
          </cell>
          <cell r="AB700">
            <v>4400</v>
          </cell>
          <cell r="AC700">
            <v>11742.23</v>
          </cell>
          <cell r="AD700">
            <v>11742.23</v>
          </cell>
          <cell r="AE700">
            <v>24464</v>
          </cell>
          <cell r="AF700">
            <v>12721.77</v>
          </cell>
        </row>
        <row r="701">
          <cell r="C701">
            <v>40500</v>
          </cell>
          <cell r="D701" t="str">
            <v>CommSec</v>
          </cell>
          <cell r="E701">
            <v>47594536</v>
          </cell>
          <cell r="F701">
            <v>3910</v>
          </cell>
          <cell r="H701">
            <v>24007.399999999998</v>
          </cell>
          <cell r="I701">
            <v>10042.58</v>
          </cell>
          <cell r="AB701">
            <v>3910</v>
          </cell>
          <cell r="AC701">
            <v>10042.58</v>
          </cell>
          <cell r="AD701">
            <v>10042.58</v>
          </cell>
          <cell r="AE701">
            <v>21739.599999999999</v>
          </cell>
          <cell r="AF701">
            <v>11697.019999999999</v>
          </cell>
        </row>
        <row r="702">
          <cell r="C702">
            <v>42272</v>
          </cell>
          <cell r="D702" t="str">
            <v>DRP</v>
          </cell>
          <cell r="J702">
            <v>140</v>
          </cell>
          <cell r="L702">
            <v>791.59</v>
          </cell>
          <cell r="AB702">
            <v>140</v>
          </cell>
          <cell r="AC702">
            <v>791.59</v>
          </cell>
          <cell r="AD702">
            <v>791.59</v>
          </cell>
          <cell r="AE702">
            <v>778.4</v>
          </cell>
          <cell r="AF702">
            <v>-13.190000000000055</v>
          </cell>
        </row>
        <row r="703">
          <cell r="C703">
            <v>42272</v>
          </cell>
          <cell r="D703" t="str">
            <v>DRP</v>
          </cell>
          <cell r="J703">
            <v>611</v>
          </cell>
          <cell r="L703">
            <v>3454.72</v>
          </cell>
          <cell r="AB703">
            <v>611</v>
          </cell>
          <cell r="AC703">
            <v>3454.72</v>
          </cell>
          <cell r="AD703">
            <v>3454.72</v>
          </cell>
          <cell r="AE703">
            <v>3397.16</v>
          </cell>
          <cell r="AF703">
            <v>-57.559999999999945</v>
          </cell>
        </row>
        <row r="704">
          <cell r="C704">
            <v>42306</v>
          </cell>
          <cell r="D704" t="str">
            <v>CommSec</v>
          </cell>
          <cell r="E704">
            <v>69290567</v>
          </cell>
          <cell r="J704">
            <v>910</v>
          </cell>
          <cell r="L704">
            <v>5042.01</v>
          </cell>
          <cell r="AB704">
            <v>910</v>
          </cell>
          <cell r="AC704">
            <v>5042.01</v>
          </cell>
          <cell r="AD704">
            <v>5042.01</v>
          </cell>
          <cell r="AE704">
            <v>5059.5999999999995</v>
          </cell>
          <cell r="AF704">
            <v>17.589999999999236</v>
          </cell>
        </row>
        <row r="705">
          <cell r="C705">
            <v>42307</v>
          </cell>
          <cell r="D705" t="str">
            <v>CommSec</v>
          </cell>
          <cell r="E705">
            <v>69290567</v>
          </cell>
          <cell r="J705">
            <v>925</v>
          </cell>
          <cell r="L705">
            <v>5032.16</v>
          </cell>
          <cell r="AB705">
            <v>925</v>
          </cell>
          <cell r="AC705">
            <v>5032.16</v>
          </cell>
          <cell r="AD705">
            <v>5032.16</v>
          </cell>
          <cell r="AE705">
            <v>5143</v>
          </cell>
          <cell r="AF705">
            <v>110.84000000000015</v>
          </cell>
        </row>
        <row r="706">
          <cell r="C706">
            <v>42422</v>
          </cell>
          <cell r="D706" t="str">
            <v>CommSec</v>
          </cell>
          <cell r="E706">
            <v>70905000</v>
          </cell>
          <cell r="J706">
            <v>970</v>
          </cell>
          <cell r="L706">
            <v>5130.1099999999997</v>
          </cell>
          <cell r="AB706">
            <v>970</v>
          </cell>
          <cell r="AC706">
            <v>5130.1099999999997</v>
          </cell>
          <cell r="AD706">
            <v>5130.1099999999997</v>
          </cell>
          <cell r="AE706">
            <v>5393.2</v>
          </cell>
          <cell r="AF706">
            <v>263.09000000000015</v>
          </cell>
        </row>
        <row r="707">
          <cell r="C707">
            <v>42461</v>
          </cell>
          <cell r="D707" t="str">
            <v>DRP</v>
          </cell>
          <cell r="J707">
            <v>775</v>
          </cell>
          <cell r="L707">
            <v>3987.53</v>
          </cell>
          <cell r="AB707">
            <v>775</v>
          </cell>
          <cell r="AC707">
            <v>3987.53</v>
          </cell>
          <cell r="AD707">
            <v>3987.53</v>
          </cell>
          <cell r="AE707">
            <v>4309</v>
          </cell>
          <cell r="AF707">
            <v>321.4699999999998</v>
          </cell>
        </row>
        <row r="708">
          <cell r="C708">
            <v>42461</v>
          </cell>
          <cell r="D708" t="str">
            <v>DRP</v>
          </cell>
          <cell r="J708">
            <v>158</v>
          </cell>
          <cell r="L708">
            <v>812.94</v>
          </cell>
          <cell r="AB708">
            <v>158</v>
          </cell>
          <cell r="AC708">
            <v>812.94</v>
          </cell>
          <cell r="AD708">
            <v>812.94</v>
          </cell>
          <cell r="AE708">
            <v>878.4799999999999</v>
          </cell>
          <cell r="AF708">
            <v>65.53999999999985</v>
          </cell>
        </row>
        <row r="709">
          <cell r="L709" t="str">
            <v>.</v>
          </cell>
        </row>
        <row r="710">
          <cell r="B710" t="str">
            <v xml:space="preserve">   BALANCE</v>
          </cell>
          <cell r="F710">
            <v>31333</v>
          </cell>
          <cell r="G710">
            <v>6.14</v>
          </cell>
          <cell r="H710">
            <v>192384.62</v>
          </cell>
          <cell r="I710">
            <v>93390.829999999987</v>
          </cell>
          <cell r="J710">
            <v>4489</v>
          </cell>
          <cell r="L710">
            <v>24251.059999999998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35822</v>
          </cell>
          <cell r="U710">
            <v>199170.32000000004</v>
          </cell>
          <cell r="V710">
            <v>216635.68</v>
          </cell>
          <cell r="W710">
            <v>117641.88999999998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35822</v>
          </cell>
          <cell r="AC710">
            <v>117641.88999999998</v>
          </cell>
          <cell r="AD710">
            <v>117641.88999999998</v>
          </cell>
          <cell r="AE710">
            <v>199170.32000000004</v>
          </cell>
          <cell r="AF710">
            <v>81528.429999999978</v>
          </cell>
        </row>
        <row r="712">
          <cell r="B712" t="str">
            <v>Ten Network Holdings Ltd</v>
          </cell>
        </row>
        <row r="713">
          <cell r="C713">
            <v>41738</v>
          </cell>
          <cell r="D713" t="str">
            <v>CommSec</v>
          </cell>
          <cell r="E713">
            <v>62518019</v>
          </cell>
          <cell r="F713">
            <v>20000</v>
          </cell>
          <cell r="H713">
            <v>3800</v>
          </cell>
          <cell r="I713">
            <v>5027.2299999999996</v>
          </cell>
          <cell r="AB713">
            <v>2000</v>
          </cell>
          <cell r="AC713">
            <v>5027.2299999999996</v>
          </cell>
          <cell r="AD713">
            <v>5027.2299999999996</v>
          </cell>
          <cell r="AE713">
            <v>1800</v>
          </cell>
          <cell r="AF713">
            <v>-3227.2299999999996</v>
          </cell>
        </row>
        <row r="714">
          <cell r="C714">
            <v>41744</v>
          </cell>
          <cell r="D714" t="str">
            <v>CommSec</v>
          </cell>
          <cell r="E714">
            <v>62591908</v>
          </cell>
          <cell r="F714">
            <v>20000</v>
          </cell>
          <cell r="H714">
            <v>3800</v>
          </cell>
          <cell r="I714">
            <v>5127.2299999999996</v>
          </cell>
          <cell r="AB714">
            <v>2000</v>
          </cell>
          <cell r="AC714">
            <v>5127.2299999999996</v>
          </cell>
          <cell r="AD714">
            <v>5127.2299999999996</v>
          </cell>
          <cell r="AE714">
            <v>1800</v>
          </cell>
          <cell r="AF714">
            <v>-3327.2299999999996</v>
          </cell>
        </row>
        <row r="715">
          <cell r="C715">
            <v>41810</v>
          </cell>
          <cell r="D715" t="str">
            <v>CommSec</v>
          </cell>
          <cell r="E715">
            <v>63215389</v>
          </cell>
          <cell r="F715">
            <v>20400</v>
          </cell>
          <cell r="H715">
            <v>3876</v>
          </cell>
          <cell r="I715">
            <v>5025.2299999999996</v>
          </cell>
          <cell r="AB715">
            <v>2040</v>
          </cell>
          <cell r="AC715">
            <v>5025.2299999999996</v>
          </cell>
          <cell r="AD715">
            <v>5025.2299999999996</v>
          </cell>
          <cell r="AE715">
            <v>1836</v>
          </cell>
          <cell r="AF715">
            <v>-3189.2299999999996</v>
          </cell>
        </row>
        <row r="716">
          <cell r="C716">
            <v>41971</v>
          </cell>
          <cell r="D716" t="str">
            <v>CommSec</v>
          </cell>
          <cell r="E716">
            <v>65051607</v>
          </cell>
          <cell r="F716">
            <v>28600</v>
          </cell>
          <cell r="H716">
            <v>5434</v>
          </cell>
          <cell r="I716">
            <v>7034.23</v>
          </cell>
          <cell r="AB716">
            <v>2860</v>
          </cell>
          <cell r="AC716">
            <v>7034.23</v>
          </cell>
          <cell r="AD716">
            <v>7034.23</v>
          </cell>
          <cell r="AE716">
            <v>2574</v>
          </cell>
          <cell r="AF716">
            <v>-4460.2299999999996</v>
          </cell>
        </row>
        <row r="717">
          <cell r="C717">
            <v>42032</v>
          </cell>
          <cell r="D717" t="str">
            <v>CommSec</v>
          </cell>
          <cell r="E717">
            <v>65697833</v>
          </cell>
          <cell r="F717">
            <v>1617</v>
          </cell>
          <cell r="H717">
            <v>307.23</v>
          </cell>
          <cell r="I717">
            <v>342.55</v>
          </cell>
          <cell r="AB717">
            <v>161.70000000000002</v>
          </cell>
          <cell r="AC717">
            <v>342.55</v>
          </cell>
          <cell r="AD717">
            <v>342.55</v>
          </cell>
          <cell r="AE717">
            <v>145.53000000000003</v>
          </cell>
          <cell r="AF717">
            <v>-197.01999999999998</v>
          </cell>
        </row>
        <row r="718">
          <cell r="C718">
            <v>42319</v>
          </cell>
          <cell r="D718" t="str">
            <v>Entitlement</v>
          </cell>
          <cell r="J718">
            <v>17140</v>
          </cell>
          <cell r="L718">
            <v>2571</v>
          </cell>
          <cell r="AB718">
            <v>1714</v>
          </cell>
          <cell r="AC718">
            <v>2571</v>
          </cell>
          <cell r="AD718">
            <v>2571</v>
          </cell>
          <cell r="AE718">
            <v>1542.6000000000001</v>
          </cell>
          <cell r="AF718">
            <v>-1028.3999999999999</v>
          </cell>
        </row>
        <row r="719">
          <cell r="C719">
            <v>42382</v>
          </cell>
          <cell r="D719" t="str">
            <v>Consolidation 1 for 10</v>
          </cell>
          <cell r="F719">
            <v>-81555</v>
          </cell>
          <cell r="J719">
            <v>-15426</v>
          </cell>
        </row>
        <row r="721">
          <cell r="B721" t="str">
            <v xml:space="preserve">   BALANCE</v>
          </cell>
          <cell r="F721">
            <v>9062</v>
          </cell>
          <cell r="G721">
            <v>1.8999370999779297</v>
          </cell>
          <cell r="H721">
            <v>17217.23</v>
          </cell>
          <cell r="I721">
            <v>22556.469999999998</v>
          </cell>
          <cell r="J721">
            <v>1714</v>
          </cell>
          <cell r="L721">
            <v>2571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10776</v>
          </cell>
          <cell r="U721">
            <v>9698.1299999999992</v>
          </cell>
          <cell r="V721">
            <v>19788.23</v>
          </cell>
          <cell r="W721">
            <v>25127.469999999998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10775.7</v>
          </cell>
          <cell r="AC721">
            <v>25127.469999999998</v>
          </cell>
          <cell r="AD721">
            <v>25127.469999999998</v>
          </cell>
          <cell r="AE721">
            <v>9698.1299999999992</v>
          </cell>
          <cell r="AF721">
            <v>-15429.339999999998</v>
          </cell>
        </row>
        <row r="722">
          <cell r="F722">
            <v>9062</v>
          </cell>
          <cell r="J722">
            <v>1714</v>
          </cell>
        </row>
        <row r="723">
          <cell r="B723" t="str">
            <v>TRANSURBAN GROUP (TCL)</v>
          </cell>
        </row>
        <row r="724">
          <cell r="D724" t="str">
            <v>Original Application</v>
          </cell>
          <cell r="F724">
            <v>12000</v>
          </cell>
          <cell r="H724">
            <v>111600.00000000001</v>
          </cell>
          <cell r="I724">
            <v>20766.883298408411</v>
          </cell>
          <cell r="AB724">
            <v>12000</v>
          </cell>
          <cell r="AC724">
            <v>20766.883298408411</v>
          </cell>
          <cell r="AD724">
            <v>20766.883298408411</v>
          </cell>
          <cell r="AE724">
            <v>143880</v>
          </cell>
          <cell r="AF724">
            <v>123113.11670159159</v>
          </cell>
        </row>
        <row r="725">
          <cell r="C725">
            <v>40067</v>
          </cell>
          <cell r="D725" t="str">
            <v>CommSec</v>
          </cell>
          <cell r="F725">
            <v>1393</v>
          </cell>
          <cell r="H725">
            <v>12954.900000000001</v>
          </cell>
          <cell r="I725">
            <v>4759.5746325822092</v>
          </cell>
          <cell r="AB725">
            <v>1393</v>
          </cell>
          <cell r="AC725">
            <v>4247.33046438985</v>
          </cell>
          <cell r="AD725">
            <v>4247.33046438985</v>
          </cell>
          <cell r="AE725">
            <v>16702.07</v>
          </cell>
          <cell r="AF725">
            <v>12454.73953561015</v>
          </cell>
        </row>
        <row r="726">
          <cell r="C726">
            <v>40235</v>
          </cell>
          <cell r="D726" t="str">
            <v>DRP</v>
          </cell>
          <cell r="F726">
            <v>298</v>
          </cell>
          <cell r="H726">
            <v>2771.4</v>
          </cell>
          <cell r="I726">
            <v>1435.6189809831287</v>
          </cell>
          <cell r="AB726">
            <v>298</v>
          </cell>
          <cell r="AC726">
            <v>1326.0362371774409</v>
          </cell>
          <cell r="AD726">
            <v>1326.0362371774409</v>
          </cell>
          <cell r="AE726">
            <v>3573.02</v>
          </cell>
          <cell r="AF726">
            <v>2246.9837628225591</v>
          </cell>
        </row>
        <row r="727">
          <cell r="C727">
            <v>40318</v>
          </cell>
          <cell r="D727" t="str">
            <v>CommSec</v>
          </cell>
          <cell r="E727">
            <v>44679462</v>
          </cell>
          <cell r="F727">
            <v>2576</v>
          </cell>
          <cell r="H727">
            <v>23956.800000000003</v>
          </cell>
          <cell r="I727">
            <v>9988.1251143767531</v>
          </cell>
          <cell r="AB727">
            <v>2576</v>
          </cell>
          <cell r="AC727">
            <v>9040.8595169155051</v>
          </cell>
          <cell r="AD727">
            <v>9040.8595169155051</v>
          </cell>
          <cell r="AE727">
            <v>30886.240000000002</v>
          </cell>
          <cell r="AF727">
            <v>21845.380483084497</v>
          </cell>
        </row>
        <row r="728">
          <cell r="C728">
            <v>40417</v>
          </cell>
          <cell r="D728" t="str">
            <v>DRP</v>
          </cell>
          <cell r="F728">
            <v>387</v>
          </cell>
          <cell r="H728">
            <v>3599.1000000000004</v>
          </cell>
          <cell r="I728">
            <v>1438.7549528406416</v>
          </cell>
          <cell r="AB728">
            <v>387</v>
          </cell>
          <cell r="AC728">
            <v>1296.4444768245303</v>
          </cell>
          <cell r="AD728">
            <v>1296.4444768245303</v>
          </cell>
          <cell r="AE728">
            <v>4640.13</v>
          </cell>
          <cell r="AF728">
            <v>3343.6855231754698</v>
          </cell>
        </row>
        <row r="729">
          <cell r="C729">
            <v>40589</v>
          </cell>
          <cell r="D729" t="str">
            <v>DRP</v>
          </cell>
          <cell r="F729">
            <v>353</v>
          </cell>
          <cell r="H729">
            <v>3282.9</v>
          </cell>
          <cell r="I729">
            <v>1645.3421662861667</v>
          </cell>
          <cell r="AB729">
            <v>353</v>
          </cell>
          <cell r="AC729">
            <v>1515.5344194290935</v>
          </cell>
          <cell r="AD729">
            <v>1515.5344194290935</v>
          </cell>
          <cell r="AE729">
            <v>4232.47</v>
          </cell>
          <cell r="AF729">
            <v>2716.9355805709065</v>
          </cell>
        </row>
        <row r="730">
          <cell r="C730">
            <v>40766</v>
          </cell>
          <cell r="D730" t="str">
            <v>DRP</v>
          </cell>
          <cell r="F730">
            <v>389</v>
          </cell>
          <cell r="H730">
            <v>3617.7000000000003</v>
          </cell>
          <cell r="I730">
            <v>1829.9068476290981</v>
          </cell>
          <cell r="AB730">
            <v>389</v>
          </cell>
          <cell r="AC730">
            <v>1686.8609169565727</v>
          </cell>
          <cell r="AD730">
            <v>1686.8609169565727</v>
          </cell>
          <cell r="AE730">
            <v>4664.1099999999997</v>
          </cell>
          <cell r="AF730">
            <v>2977.2490830434272</v>
          </cell>
        </row>
        <row r="731">
          <cell r="C731">
            <v>40953</v>
          </cell>
          <cell r="D731" t="str">
            <v>DRP</v>
          </cell>
          <cell r="F731">
            <v>387</v>
          </cell>
          <cell r="H731">
            <v>3599.1000000000004</v>
          </cell>
          <cell r="I731">
            <v>1958.2664011117249</v>
          </cell>
          <cell r="AB731">
            <v>387</v>
          </cell>
          <cell r="AC731">
            <v>1815.9559250956136</v>
          </cell>
          <cell r="AD731">
            <v>1815.9559250956136</v>
          </cell>
          <cell r="AE731">
            <v>4640.13</v>
          </cell>
          <cell r="AF731">
            <v>2824.1740749043865</v>
          </cell>
        </row>
        <row r="732">
          <cell r="C732">
            <v>41135</v>
          </cell>
          <cell r="D732" t="str">
            <v>DRP</v>
          </cell>
          <cell r="F732">
            <v>395</v>
          </cell>
          <cell r="H732">
            <v>3673.5000000000005</v>
          </cell>
          <cell r="I732">
            <v>2104.5551178400456</v>
          </cell>
          <cell r="AB732">
            <v>395</v>
          </cell>
          <cell r="AC732">
            <v>1959.3028231982782</v>
          </cell>
          <cell r="AD732">
            <v>1959.3028231982782</v>
          </cell>
          <cell r="AE732">
            <v>4736.05</v>
          </cell>
          <cell r="AF732">
            <v>2776.7471768017222</v>
          </cell>
        </row>
        <row r="733">
          <cell r="C733">
            <v>41319</v>
          </cell>
          <cell r="D733" t="str">
            <v>DRP</v>
          </cell>
          <cell r="F733">
            <v>395</v>
          </cell>
          <cell r="H733">
            <v>3673.5000000000005</v>
          </cell>
          <cell r="I733">
            <v>2242.3751178400457</v>
          </cell>
          <cell r="AB733">
            <v>395</v>
          </cell>
          <cell r="AC733">
            <v>2097.1228231982782</v>
          </cell>
          <cell r="AD733">
            <v>2097.1228231982782</v>
          </cell>
          <cell r="AE733">
            <v>4736.05</v>
          </cell>
          <cell r="AF733">
            <v>2638.927176801722</v>
          </cell>
        </row>
        <row r="734">
          <cell r="D734" t="str">
            <v>DRP</v>
          </cell>
          <cell r="F734">
            <v>65</v>
          </cell>
          <cell r="H734">
            <v>604.5</v>
          </cell>
          <cell r="I734">
            <v>368.99843711291885</v>
          </cell>
          <cell r="AB734">
            <v>65</v>
          </cell>
          <cell r="AC734">
            <v>345.09616077946345</v>
          </cell>
          <cell r="AD734">
            <v>345.09616077946345</v>
          </cell>
          <cell r="AE734">
            <v>779.35</v>
          </cell>
          <cell r="AF734">
            <v>434.25383922053658</v>
          </cell>
        </row>
        <row r="735">
          <cell r="C735">
            <v>41785</v>
          </cell>
          <cell r="D735" t="str">
            <v>SPP</v>
          </cell>
          <cell r="F735">
            <v>1012</v>
          </cell>
          <cell r="H735">
            <v>9411.6</v>
          </cell>
          <cell r="I735">
            <v>6648.3902222222223</v>
          </cell>
          <cell r="AB735">
            <v>1012</v>
          </cell>
          <cell r="AC735">
            <v>6276.2501660767321</v>
          </cell>
          <cell r="AD735">
            <v>6276.2501660767321</v>
          </cell>
          <cell r="AE735">
            <v>12133.880000000001</v>
          </cell>
          <cell r="AF735">
            <v>5857.629833923269</v>
          </cell>
        </row>
        <row r="736">
          <cell r="C736">
            <v>42048</v>
          </cell>
          <cell r="D736" t="str">
            <v>DRP</v>
          </cell>
          <cell r="E736" t="str">
            <v>0036532297</v>
          </cell>
          <cell r="F736">
            <v>77</v>
          </cell>
          <cell r="H736">
            <v>716.1</v>
          </cell>
          <cell r="I736">
            <v>667.83577777777782</v>
          </cell>
          <cell r="AB736">
            <v>77</v>
          </cell>
          <cell r="AC736">
            <v>639.52077350583841</v>
          </cell>
          <cell r="AD736">
            <v>639.52077350583841</v>
          </cell>
          <cell r="AE736">
            <v>923.23</v>
          </cell>
          <cell r="AF736">
            <v>283.70922649416161</v>
          </cell>
        </row>
        <row r="737">
          <cell r="C737">
            <v>42048</v>
          </cell>
          <cell r="D737" t="str">
            <v>DRP</v>
          </cell>
          <cell r="E737" t="str">
            <v>0004595751</v>
          </cell>
          <cell r="F737">
            <v>466</v>
          </cell>
          <cell r="H737">
            <v>4333.8</v>
          </cell>
          <cell r="I737">
            <v>4041.6928888888888</v>
          </cell>
          <cell r="AB737">
            <v>466</v>
          </cell>
          <cell r="AC737">
            <v>3870.3319539444242</v>
          </cell>
          <cell r="AD737">
            <v>3870.3319539444242</v>
          </cell>
          <cell r="AE737">
            <v>5587.34</v>
          </cell>
          <cell r="AF737">
            <v>1717.008046055576</v>
          </cell>
        </row>
        <row r="738">
          <cell r="C738">
            <v>42231</v>
          </cell>
          <cell r="D738" t="str">
            <v>DRP</v>
          </cell>
          <cell r="E738" t="str">
            <v>0004595751</v>
          </cell>
          <cell r="J738">
            <v>348</v>
          </cell>
          <cell r="L738">
            <v>3404.03</v>
          </cell>
        </row>
        <row r="739">
          <cell r="C739">
            <v>42231</v>
          </cell>
          <cell r="D739" t="str">
            <v>DRP</v>
          </cell>
          <cell r="E739" t="str">
            <v>0036532297</v>
          </cell>
          <cell r="J739">
            <v>75</v>
          </cell>
          <cell r="L739">
            <v>733.63</v>
          </cell>
        </row>
        <row r="740">
          <cell r="D740" t="str">
            <v>Tax deferred</v>
          </cell>
          <cell r="H740">
            <v>-3012.79</v>
          </cell>
          <cell r="I740">
            <v>-3012.79</v>
          </cell>
        </row>
        <row r="741">
          <cell r="C741">
            <v>42352</v>
          </cell>
          <cell r="D741" t="str">
            <v>Rights Issue</v>
          </cell>
          <cell r="E741" t="str">
            <v>1 for 18</v>
          </cell>
          <cell r="J741">
            <v>943</v>
          </cell>
          <cell r="L741">
            <v>9052.7999999999993</v>
          </cell>
          <cell r="AB741">
            <v>823</v>
          </cell>
          <cell r="AC741">
            <v>7900.7999999999993</v>
          </cell>
          <cell r="AD741">
            <v>7900.7999999999993</v>
          </cell>
          <cell r="AE741">
            <v>9867.77</v>
          </cell>
          <cell r="AF741">
            <v>1966.9700000000012</v>
          </cell>
        </row>
        <row r="742">
          <cell r="C742" t="str">
            <v xml:space="preserve"> </v>
          </cell>
          <cell r="D742" t="str">
            <v>Rights Issue</v>
          </cell>
          <cell r="E742" t="str">
            <v>1 for 18</v>
          </cell>
          <cell r="J742">
            <v>203</v>
          </cell>
          <cell r="K742">
            <v>9.6</v>
          </cell>
          <cell r="L742">
            <v>1948.8</v>
          </cell>
          <cell r="AB742">
            <v>203</v>
          </cell>
          <cell r="AC742">
            <v>1948.8</v>
          </cell>
          <cell r="AD742">
            <v>1948.8</v>
          </cell>
          <cell r="AE742">
            <v>2433.9700000000003</v>
          </cell>
          <cell r="AF742">
            <v>485.1700000000003</v>
          </cell>
        </row>
        <row r="743">
          <cell r="C743">
            <v>42402</v>
          </cell>
          <cell r="D743" t="str">
            <v>CommSec</v>
          </cell>
          <cell r="E743">
            <v>70538784</v>
          </cell>
          <cell r="N743">
            <v>423</v>
          </cell>
          <cell r="O743">
            <v>4546.66</v>
          </cell>
          <cell r="P743">
            <v>4137.66</v>
          </cell>
          <cell r="Q743">
            <v>409</v>
          </cell>
          <cell r="R743">
            <v>4137.66</v>
          </cell>
          <cell r="X743">
            <v>4137.66</v>
          </cell>
          <cell r="Y743">
            <v>4137.66</v>
          </cell>
          <cell r="Z743">
            <v>4546.66</v>
          </cell>
          <cell r="AA743">
            <v>409</v>
          </cell>
        </row>
        <row r="744">
          <cell r="D744" t="str">
            <v>CommSec</v>
          </cell>
          <cell r="E744">
            <v>70538784</v>
          </cell>
          <cell r="N744">
            <v>120</v>
          </cell>
          <cell r="O744">
            <v>1289.83</v>
          </cell>
          <cell r="P744">
            <v>1152</v>
          </cell>
          <cell r="Q744">
            <v>137.82999999999993</v>
          </cell>
          <cell r="R744">
            <v>1152</v>
          </cell>
          <cell r="X744">
            <v>1152</v>
          </cell>
          <cell r="Y744">
            <v>1152</v>
          </cell>
          <cell r="Z744">
            <v>1289.83</v>
          </cell>
          <cell r="AA744">
            <v>137.82999999999993</v>
          </cell>
        </row>
        <row r="745">
          <cell r="C745">
            <v>42412</v>
          </cell>
          <cell r="D745" t="str">
            <v>DRP</v>
          </cell>
          <cell r="E745" t="str">
            <v>0004595751</v>
          </cell>
          <cell r="J745">
            <v>375</v>
          </cell>
          <cell r="L745">
            <v>3818.66</v>
          </cell>
          <cell r="AB745">
            <v>375</v>
          </cell>
          <cell r="AC745">
            <v>3818.66</v>
          </cell>
          <cell r="AD745">
            <v>3818.66</v>
          </cell>
          <cell r="AE745">
            <v>4496.25</v>
          </cell>
          <cell r="AF745">
            <v>677.59000000000015</v>
          </cell>
        </row>
        <row r="746">
          <cell r="C746">
            <v>42412</v>
          </cell>
          <cell r="D746" t="str">
            <v>DRP</v>
          </cell>
          <cell r="E746" t="str">
            <v>0036532297</v>
          </cell>
          <cell r="J746">
            <v>80</v>
          </cell>
          <cell r="L746">
            <v>814.65</v>
          </cell>
          <cell r="AB746">
            <v>80</v>
          </cell>
          <cell r="AC746">
            <v>814.65</v>
          </cell>
          <cell r="AD746">
            <v>814.65</v>
          </cell>
          <cell r="AE746">
            <v>959.2</v>
          </cell>
          <cell r="AF746">
            <v>144.55000000000007</v>
          </cell>
        </row>
        <row r="748">
          <cell r="B748" t="str">
            <v xml:space="preserve">   BALANCE</v>
          </cell>
          <cell r="F748">
            <v>20193</v>
          </cell>
          <cell r="G748">
            <v>9.1508002773238264</v>
          </cell>
          <cell r="H748">
            <v>184782.11000000004</v>
          </cell>
          <cell r="I748">
            <v>56883.529955900034</v>
          </cell>
          <cell r="J748">
            <v>2024</v>
          </cell>
          <cell r="L748">
            <v>19772.57</v>
          </cell>
          <cell r="N748">
            <v>543</v>
          </cell>
          <cell r="O748">
            <v>5836.49</v>
          </cell>
          <cell r="P748">
            <v>5289.66</v>
          </cell>
          <cell r="Q748">
            <v>546.82999999999993</v>
          </cell>
          <cell r="R748">
            <v>5289.66</v>
          </cell>
          <cell r="S748">
            <v>21674</v>
          </cell>
          <cell r="U748">
            <v>259871.25999999998</v>
          </cell>
          <cell r="V748">
            <v>199265.02000000005</v>
          </cell>
          <cell r="W748">
            <v>71366.43995590003</v>
          </cell>
          <cell r="X748">
            <v>5289.66</v>
          </cell>
          <cell r="Y748">
            <v>5289.66</v>
          </cell>
          <cell r="Z748">
            <v>5836.49</v>
          </cell>
          <cell r="AA748">
            <v>546.82999999999993</v>
          </cell>
          <cell r="AB748">
            <v>21674</v>
          </cell>
          <cell r="AC748">
            <v>71366.43995590003</v>
          </cell>
          <cell r="AD748">
            <v>71366.43995590003</v>
          </cell>
          <cell r="AE748">
            <v>259871.25999999998</v>
          </cell>
          <cell r="AF748">
            <v>188504.82004409996</v>
          </cell>
        </row>
        <row r="749">
          <cell r="AB749">
            <v>8193</v>
          </cell>
        </row>
        <row r="751">
          <cell r="B751" t="str">
            <v>Videlli Ltd (ERG LTD)</v>
          </cell>
        </row>
        <row r="752">
          <cell r="F752">
            <v>48</v>
          </cell>
          <cell r="G752">
            <v>4.0000000000000001E-3</v>
          </cell>
          <cell r="H752">
            <v>0.192</v>
          </cell>
          <cell r="I752">
            <v>20325.599999999999</v>
          </cell>
          <cell r="AB752">
            <v>48</v>
          </cell>
          <cell r="AC752">
            <v>20325.599999999999</v>
          </cell>
          <cell r="AD752">
            <v>20325.599999999999</v>
          </cell>
          <cell r="AE752">
            <v>0.192</v>
          </cell>
          <cell r="AF752">
            <v>-20325.407999999999</v>
          </cell>
        </row>
        <row r="753">
          <cell r="C753">
            <v>38205</v>
          </cell>
          <cell r="D753" t="str">
            <v>Rights Issue</v>
          </cell>
          <cell r="F753">
            <v>60</v>
          </cell>
          <cell r="H753">
            <v>0.24</v>
          </cell>
          <cell r="I753">
            <v>1195</v>
          </cell>
          <cell r="AB753">
            <v>60</v>
          </cell>
          <cell r="AC753">
            <v>1195</v>
          </cell>
          <cell r="AD753">
            <v>1195</v>
          </cell>
          <cell r="AE753">
            <v>0.24</v>
          </cell>
          <cell r="AF753">
            <v>-1194.76</v>
          </cell>
        </row>
        <row r="755">
          <cell r="B755" t="str">
            <v xml:space="preserve">   BALANCE</v>
          </cell>
          <cell r="F755">
            <v>108</v>
          </cell>
          <cell r="H755">
            <v>0.432</v>
          </cell>
          <cell r="I755">
            <v>21520.6</v>
          </cell>
          <cell r="J755">
            <v>0</v>
          </cell>
          <cell r="L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108</v>
          </cell>
          <cell r="U755">
            <v>0.432</v>
          </cell>
          <cell r="V755">
            <v>0.432</v>
          </cell>
          <cell r="W755">
            <v>21520.6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108</v>
          </cell>
          <cell r="AC755">
            <v>21520.6</v>
          </cell>
          <cell r="AD755">
            <v>21520.6</v>
          </cell>
          <cell r="AE755">
            <v>0.432</v>
          </cell>
          <cell r="AF755">
            <v>-21520.167999999998</v>
          </cell>
        </row>
        <row r="757">
          <cell r="B757" t="str">
            <v>Westpac Banking Corporation</v>
          </cell>
        </row>
        <row r="758">
          <cell r="C758">
            <v>39241</v>
          </cell>
          <cell r="D758" t="str">
            <v>CommSec</v>
          </cell>
          <cell r="F758">
            <v>390</v>
          </cell>
          <cell r="H758">
            <v>12538.5</v>
          </cell>
          <cell r="I758">
            <v>9994.4500000000007</v>
          </cell>
          <cell r="AB758">
            <v>390</v>
          </cell>
          <cell r="AC758">
            <v>9994.4500000000007</v>
          </cell>
          <cell r="AD758">
            <v>9994.4500000000007</v>
          </cell>
          <cell r="AE758">
            <v>11466</v>
          </cell>
          <cell r="AF758">
            <v>1471.5499999999993</v>
          </cell>
        </row>
        <row r="759">
          <cell r="C759">
            <v>39241</v>
          </cell>
          <cell r="D759" t="str">
            <v>CommSec</v>
          </cell>
          <cell r="F759">
            <v>391</v>
          </cell>
          <cell r="H759">
            <v>12570.65</v>
          </cell>
          <cell r="I759">
            <v>10036.709999999999</v>
          </cell>
          <cell r="AB759">
            <v>391</v>
          </cell>
          <cell r="AC759">
            <v>10036.709999999999</v>
          </cell>
          <cell r="AD759">
            <v>10036.709999999999</v>
          </cell>
          <cell r="AE759">
            <v>11495.4</v>
          </cell>
          <cell r="AF759">
            <v>1458.6900000000005</v>
          </cell>
        </row>
        <row r="760">
          <cell r="C760">
            <v>39434</v>
          </cell>
          <cell r="D760" t="str">
            <v>DRP</v>
          </cell>
          <cell r="F760">
            <v>19</v>
          </cell>
          <cell r="H760">
            <v>610.85</v>
          </cell>
          <cell r="I760">
            <v>531.08000000000004</v>
          </cell>
          <cell r="AB760">
            <v>19</v>
          </cell>
          <cell r="AC760">
            <v>531.08000000000004</v>
          </cell>
          <cell r="AD760">
            <v>531.08000000000004</v>
          </cell>
          <cell r="AE760">
            <v>558.6</v>
          </cell>
          <cell r="AF760">
            <v>27.519999999999982</v>
          </cell>
        </row>
        <row r="761">
          <cell r="C761">
            <v>39631</v>
          </cell>
          <cell r="D761" t="str">
            <v>DRP</v>
          </cell>
          <cell r="F761">
            <v>25</v>
          </cell>
          <cell r="H761">
            <v>803.75</v>
          </cell>
          <cell r="I761">
            <v>560</v>
          </cell>
          <cell r="AB761">
            <v>25</v>
          </cell>
          <cell r="AC761">
            <v>560</v>
          </cell>
          <cell r="AD761">
            <v>560</v>
          </cell>
          <cell r="AE761">
            <v>735</v>
          </cell>
          <cell r="AF761">
            <v>175</v>
          </cell>
        </row>
        <row r="762">
          <cell r="C762">
            <v>39799</v>
          </cell>
          <cell r="D762" t="str">
            <v>DRP</v>
          </cell>
          <cell r="F762">
            <v>37</v>
          </cell>
          <cell r="H762">
            <v>1189.55</v>
          </cell>
          <cell r="I762">
            <v>596.80999999999995</v>
          </cell>
          <cell r="AB762">
            <v>37</v>
          </cell>
          <cell r="AC762">
            <v>596.80999999999995</v>
          </cell>
          <cell r="AD762">
            <v>596.80999999999995</v>
          </cell>
          <cell r="AE762">
            <v>1087.8</v>
          </cell>
          <cell r="AF762">
            <v>490.99</v>
          </cell>
        </row>
        <row r="763">
          <cell r="C763">
            <v>39996</v>
          </cell>
          <cell r="D763" t="str">
            <v>DRP</v>
          </cell>
          <cell r="F763">
            <v>26</v>
          </cell>
          <cell r="H763">
            <v>835.9</v>
          </cell>
          <cell r="I763">
            <v>479.96</v>
          </cell>
          <cell r="AB763">
            <v>26</v>
          </cell>
          <cell r="AC763">
            <v>479.96</v>
          </cell>
          <cell r="AD763">
            <v>479.96</v>
          </cell>
          <cell r="AE763">
            <v>764.4</v>
          </cell>
          <cell r="AF763">
            <v>284.44</v>
          </cell>
        </row>
        <row r="764">
          <cell r="C764">
            <v>40168</v>
          </cell>
          <cell r="D764" t="str">
            <v>DRP</v>
          </cell>
          <cell r="F764">
            <v>22</v>
          </cell>
          <cell r="H764">
            <v>707.3</v>
          </cell>
          <cell r="I764">
            <v>519.41999999999996</v>
          </cell>
          <cell r="AB764">
            <v>22</v>
          </cell>
          <cell r="AC764">
            <v>519.41999999999996</v>
          </cell>
          <cell r="AD764">
            <v>519.41999999999996</v>
          </cell>
          <cell r="AE764">
            <v>646.79999999999995</v>
          </cell>
          <cell r="AF764">
            <v>127.38</v>
          </cell>
        </row>
        <row r="765">
          <cell r="C765">
            <v>40361</v>
          </cell>
          <cell r="D765" t="str">
            <v>DRP</v>
          </cell>
          <cell r="F765">
            <v>27</v>
          </cell>
          <cell r="H765">
            <v>868.05</v>
          </cell>
          <cell r="I765">
            <v>611.28</v>
          </cell>
          <cell r="AB765">
            <v>27</v>
          </cell>
          <cell r="AC765">
            <v>611.28</v>
          </cell>
          <cell r="AD765">
            <v>611.28</v>
          </cell>
          <cell r="AE765">
            <v>793.8</v>
          </cell>
          <cell r="AF765">
            <v>182.51999999999998</v>
          </cell>
        </row>
        <row r="766">
          <cell r="C766">
            <v>40532</v>
          </cell>
          <cell r="D766" t="str">
            <v>DRP</v>
          </cell>
          <cell r="F766">
            <v>32</v>
          </cell>
          <cell r="H766">
            <v>1028.8</v>
          </cell>
          <cell r="I766">
            <v>690.24</v>
          </cell>
          <cell r="AB766">
            <v>32</v>
          </cell>
          <cell r="AC766">
            <v>690.24</v>
          </cell>
          <cell r="AD766">
            <v>690.24</v>
          </cell>
          <cell r="AE766">
            <v>940.8</v>
          </cell>
          <cell r="AF766">
            <v>250.55999999999995</v>
          </cell>
        </row>
        <row r="767">
          <cell r="C767">
            <v>40728</v>
          </cell>
          <cell r="D767" t="str">
            <v>DRP</v>
          </cell>
          <cell r="F767">
            <v>34</v>
          </cell>
          <cell r="H767">
            <v>1093.0999999999999</v>
          </cell>
          <cell r="I767">
            <v>740.52</v>
          </cell>
          <cell r="AB767">
            <v>34</v>
          </cell>
          <cell r="AC767">
            <v>740.52</v>
          </cell>
          <cell r="AD767">
            <v>740.52</v>
          </cell>
          <cell r="AE767">
            <v>999.59999999999991</v>
          </cell>
          <cell r="AF767">
            <v>259.07999999999993</v>
          </cell>
        </row>
        <row r="768">
          <cell r="C768">
            <v>40896</v>
          </cell>
          <cell r="D768" t="str">
            <v>DRP</v>
          </cell>
          <cell r="F768">
            <v>39</v>
          </cell>
          <cell r="H768">
            <v>1253.8499999999999</v>
          </cell>
          <cell r="I768">
            <v>792.48</v>
          </cell>
          <cell r="AB768">
            <v>39</v>
          </cell>
          <cell r="AC768">
            <v>792.48</v>
          </cell>
          <cell r="AD768">
            <v>792.48</v>
          </cell>
          <cell r="AE768">
            <v>1146.5999999999999</v>
          </cell>
          <cell r="AF768">
            <v>354.11999999999989</v>
          </cell>
        </row>
        <row r="769">
          <cell r="C769">
            <v>41092</v>
          </cell>
          <cell r="D769" t="str">
            <v>DRP</v>
          </cell>
          <cell r="F769">
            <v>42</v>
          </cell>
          <cell r="H769">
            <v>1350.3</v>
          </cell>
          <cell r="I769">
            <v>855.96</v>
          </cell>
          <cell r="AB769">
            <v>42</v>
          </cell>
          <cell r="AC769">
            <v>855.96</v>
          </cell>
          <cell r="AD769">
            <v>855.96</v>
          </cell>
          <cell r="AE769">
            <v>1234.8</v>
          </cell>
          <cell r="AF769">
            <v>378.83999999999992</v>
          </cell>
        </row>
        <row r="770">
          <cell r="C770">
            <v>41263</v>
          </cell>
          <cell r="D770" t="str">
            <v>DRP</v>
          </cell>
          <cell r="F770">
            <v>36</v>
          </cell>
          <cell r="H770">
            <v>1157.3999999999999</v>
          </cell>
          <cell r="I770">
            <v>910.56</v>
          </cell>
          <cell r="AB770">
            <v>36</v>
          </cell>
          <cell r="AC770">
            <v>910.56</v>
          </cell>
          <cell r="AD770">
            <v>910.56</v>
          </cell>
          <cell r="AE770">
            <v>1058.3999999999999</v>
          </cell>
          <cell r="AF770">
            <v>147.83999999999992</v>
          </cell>
        </row>
        <row r="771">
          <cell r="C771">
            <v>41457</v>
          </cell>
          <cell r="D771" t="str">
            <v>DRP</v>
          </cell>
          <cell r="F771">
            <v>37</v>
          </cell>
          <cell r="H771">
            <v>1189.55</v>
          </cell>
          <cell r="I771">
            <v>1070.78</v>
          </cell>
          <cell r="AB771">
            <v>37</v>
          </cell>
          <cell r="AC771">
            <v>1070.78</v>
          </cell>
          <cell r="AD771">
            <v>1070.78</v>
          </cell>
          <cell r="AE771">
            <v>1087.8</v>
          </cell>
          <cell r="AF771">
            <v>17.019999999999982</v>
          </cell>
        </row>
        <row r="772">
          <cell r="C772">
            <v>41627</v>
          </cell>
          <cell r="D772" t="str">
            <v>DRP</v>
          </cell>
          <cell r="F772">
            <v>35</v>
          </cell>
          <cell r="H772">
            <v>1125.25</v>
          </cell>
          <cell r="I772">
            <v>1137.5</v>
          </cell>
          <cell r="AB772">
            <v>35</v>
          </cell>
          <cell r="AC772">
            <v>1137.5</v>
          </cell>
          <cell r="AD772">
            <v>1137.5</v>
          </cell>
          <cell r="AE772">
            <v>1029</v>
          </cell>
          <cell r="AF772">
            <v>-108.5</v>
          </cell>
        </row>
        <row r="773">
          <cell r="C773">
            <v>41822</v>
          </cell>
          <cell r="D773" t="str">
            <v>DRP</v>
          </cell>
          <cell r="F773">
            <v>31</v>
          </cell>
          <cell r="H773">
            <v>996.65</v>
          </cell>
          <cell r="I773">
            <v>1066.0899999999999</v>
          </cell>
          <cell r="AB773">
            <v>31</v>
          </cell>
          <cell r="AC773">
            <v>1066.0899999999999</v>
          </cell>
          <cell r="AD773">
            <v>1066.0899999999999</v>
          </cell>
          <cell r="AE773">
            <v>911.4</v>
          </cell>
          <cell r="AF773">
            <v>-154.68999999999994</v>
          </cell>
        </row>
        <row r="774">
          <cell r="C774">
            <v>41992</v>
          </cell>
          <cell r="D774" t="str">
            <v>DRP</v>
          </cell>
          <cell r="F774">
            <v>35</v>
          </cell>
          <cell r="H774">
            <v>1125.25</v>
          </cell>
          <cell r="I774">
            <v>1143.8</v>
          </cell>
          <cell r="AB774">
            <v>35</v>
          </cell>
          <cell r="AC774">
            <v>1143.8</v>
          </cell>
          <cell r="AD774">
            <v>1143.8</v>
          </cell>
          <cell r="AE774">
            <v>1029</v>
          </cell>
          <cell r="AF774">
            <v>-114.79999999999995</v>
          </cell>
        </row>
        <row r="775">
          <cell r="C775">
            <v>42187</v>
          </cell>
          <cell r="D775" t="str">
            <v>DRP</v>
          </cell>
          <cell r="J775">
            <v>37</v>
          </cell>
          <cell r="L775">
            <v>1179.56</v>
          </cell>
          <cell r="AB775">
            <v>37</v>
          </cell>
          <cell r="AC775">
            <v>1179.56</v>
          </cell>
          <cell r="AD775">
            <v>1179.56</v>
          </cell>
          <cell r="AE775">
            <v>1087.8</v>
          </cell>
          <cell r="AF775">
            <v>-91.759999999999991</v>
          </cell>
        </row>
        <row r="776">
          <cell r="C776">
            <v>42318</v>
          </cell>
          <cell r="D776" t="str">
            <v>Rights</v>
          </cell>
          <cell r="J776">
            <v>57</v>
          </cell>
          <cell r="L776">
            <v>1453.5</v>
          </cell>
          <cell r="AB776">
            <v>57</v>
          </cell>
          <cell r="AC776">
            <v>1453.5</v>
          </cell>
          <cell r="AD776">
            <v>1453.5</v>
          </cell>
          <cell r="AE776">
            <v>1675.8</v>
          </cell>
          <cell r="AF776">
            <v>222.29999999999995</v>
          </cell>
        </row>
        <row r="777">
          <cell r="C777">
            <v>42359</v>
          </cell>
          <cell r="D777" t="str">
            <v>DRP</v>
          </cell>
          <cell r="J777">
            <v>38</v>
          </cell>
          <cell r="L777">
            <v>1209.54</v>
          </cell>
          <cell r="AB777">
            <v>38</v>
          </cell>
          <cell r="AC777">
            <v>1209.54</v>
          </cell>
          <cell r="AD777">
            <v>1209.54</v>
          </cell>
          <cell r="AE777">
            <v>1117.2</v>
          </cell>
          <cell r="AF777">
            <v>-92.339999999999918</v>
          </cell>
        </row>
        <row r="779">
          <cell r="B779" t="str">
            <v xml:space="preserve">   BALANCE</v>
          </cell>
          <cell r="F779">
            <v>1258</v>
          </cell>
          <cell r="H779">
            <v>40444.700000000004</v>
          </cell>
          <cell r="I779">
            <v>31737.64</v>
          </cell>
          <cell r="J779">
            <v>132</v>
          </cell>
          <cell r="L779">
            <v>3842.6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1390</v>
          </cell>
          <cell r="U779">
            <v>40866</v>
          </cell>
          <cell r="V779">
            <v>44287.3</v>
          </cell>
          <cell r="W779">
            <v>35580.239999999998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1390</v>
          </cell>
          <cell r="AC779">
            <v>35580.239999999998</v>
          </cell>
          <cell r="AD779">
            <v>35580.239999999998</v>
          </cell>
          <cell r="AE779">
            <v>40866</v>
          </cell>
          <cell r="AF779">
            <v>5285.7599999999993</v>
          </cell>
        </row>
        <row r="781">
          <cell r="B781" t="str">
            <v>Wesfarmers Ltd</v>
          </cell>
        </row>
        <row r="782">
          <cell r="C782">
            <v>39776</v>
          </cell>
          <cell r="D782" t="str">
            <v>CommSec</v>
          </cell>
          <cell r="E782">
            <v>34877661</v>
          </cell>
          <cell r="F782">
            <v>525</v>
          </cell>
          <cell r="H782">
            <v>20490.75</v>
          </cell>
          <cell r="I782">
            <v>9390.3700000000008</v>
          </cell>
          <cell r="M782">
            <v>17.88641904761905</v>
          </cell>
          <cell r="AB782">
            <v>525</v>
          </cell>
          <cell r="AC782">
            <v>9390.3700000000008</v>
          </cell>
          <cell r="AD782">
            <v>9390.3700000000008</v>
          </cell>
          <cell r="AE782">
            <v>21052.5</v>
          </cell>
          <cell r="AF782">
            <v>11662.13</v>
          </cell>
        </row>
        <row r="783">
          <cell r="C783">
            <v>39849</v>
          </cell>
          <cell r="D783" t="str">
            <v>Rights</v>
          </cell>
          <cell r="F783">
            <v>719</v>
          </cell>
          <cell r="H783">
            <v>28062.57</v>
          </cell>
          <cell r="I783">
            <v>9071.5400000000009</v>
          </cell>
          <cell r="M783">
            <v>12.616884561891517</v>
          </cell>
          <cell r="AB783">
            <v>719</v>
          </cell>
          <cell r="AC783">
            <v>9071.5400000000009</v>
          </cell>
          <cell r="AD783">
            <v>9071.5400000000009</v>
          </cell>
          <cell r="AE783">
            <v>28831.9</v>
          </cell>
          <cell r="AF783">
            <v>19760.36</v>
          </cell>
        </row>
        <row r="784">
          <cell r="C784">
            <v>39903</v>
          </cell>
          <cell r="D784" t="str">
            <v>DRP</v>
          </cell>
          <cell r="F784">
            <v>29</v>
          </cell>
          <cell r="H784">
            <v>1131.8700000000001</v>
          </cell>
          <cell r="I784">
            <v>467.01</v>
          </cell>
          <cell r="AB784">
            <v>29</v>
          </cell>
          <cell r="AC784">
            <v>467.01</v>
          </cell>
          <cell r="AD784">
            <v>467.01</v>
          </cell>
          <cell r="AE784">
            <v>1162.9000000000001</v>
          </cell>
          <cell r="AF784">
            <v>695.8900000000001</v>
          </cell>
        </row>
        <row r="785">
          <cell r="B785" t="str">
            <v>Note - Adjust QTY to nearest whole</v>
          </cell>
          <cell r="C785">
            <v>40087</v>
          </cell>
          <cell r="D785" t="str">
            <v>DRP</v>
          </cell>
          <cell r="F785">
            <v>29</v>
          </cell>
          <cell r="H785">
            <v>1131.8700000000001</v>
          </cell>
          <cell r="I785">
            <v>754.94</v>
          </cell>
          <cell r="AB785">
            <v>29</v>
          </cell>
          <cell r="AC785">
            <v>754.94</v>
          </cell>
          <cell r="AD785">
            <v>754.94</v>
          </cell>
          <cell r="AE785">
            <v>1162.9000000000001</v>
          </cell>
          <cell r="AF785">
            <v>407.96000000000004</v>
          </cell>
        </row>
        <row r="786">
          <cell r="C786">
            <v>40268</v>
          </cell>
          <cell r="D786" t="str">
            <v>DRP</v>
          </cell>
          <cell r="F786">
            <v>23</v>
          </cell>
          <cell r="H786">
            <v>897.69</v>
          </cell>
          <cell r="I786">
            <v>715.45</v>
          </cell>
          <cell r="AB786">
            <v>23</v>
          </cell>
          <cell r="AC786">
            <v>715.45</v>
          </cell>
          <cell r="AD786">
            <v>715.45</v>
          </cell>
          <cell r="AE786">
            <v>922.30000000000007</v>
          </cell>
          <cell r="AF786">
            <v>206.85000000000002</v>
          </cell>
        </row>
        <row r="787">
          <cell r="C787">
            <v>40451</v>
          </cell>
          <cell r="D787" t="str">
            <v>DRP</v>
          </cell>
          <cell r="F787">
            <v>27</v>
          </cell>
          <cell r="H787">
            <v>1053.81</v>
          </cell>
          <cell r="I787">
            <v>904.75</v>
          </cell>
          <cell r="AB787">
            <v>27</v>
          </cell>
          <cell r="AC787">
            <v>904.75</v>
          </cell>
          <cell r="AD787">
            <v>904.75</v>
          </cell>
          <cell r="AE787">
            <v>1082.7</v>
          </cell>
          <cell r="AF787">
            <v>177.95000000000005</v>
          </cell>
        </row>
        <row r="788">
          <cell r="C788">
            <v>40633</v>
          </cell>
          <cell r="D788" t="str">
            <v>DRP</v>
          </cell>
          <cell r="F788">
            <v>28</v>
          </cell>
          <cell r="H788">
            <v>1092.8400000000001</v>
          </cell>
          <cell r="I788">
            <v>865.04</v>
          </cell>
          <cell r="AB788">
            <v>28</v>
          </cell>
          <cell r="AC788">
            <v>865.04</v>
          </cell>
          <cell r="AD788">
            <v>865.04</v>
          </cell>
          <cell r="AE788">
            <v>1122.8</v>
          </cell>
          <cell r="AF788">
            <v>257.76</v>
          </cell>
        </row>
        <row r="789">
          <cell r="C789">
            <v>40816</v>
          </cell>
          <cell r="D789" t="str">
            <v>DRP</v>
          </cell>
          <cell r="F789">
            <v>38</v>
          </cell>
          <cell r="H789">
            <v>1483.14</v>
          </cell>
          <cell r="I789">
            <v>1168.05</v>
          </cell>
          <cell r="AB789">
            <v>38</v>
          </cell>
          <cell r="AC789">
            <v>1168.05</v>
          </cell>
          <cell r="AD789">
            <v>1168.05</v>
          </cell>
          <cell r="AE789">
            <v>1523.8</v>
          </cell>
          <cell r="AF789">
            <v>355.75</v>
          </cell>
        </row>
        <row r="790">
          <cell r="C790">
            <v>40998</v>
          </cell>
          <cell r="D790" t="str">
            <v>DRP</v>
          </cell>
          <cell r="F790">
            <v>34</v>
          </cell>
          <cell r="H790">
            <v>1327.02</v>
          </cell>
          <cell r="I790">
            <v>968.52</v>
          </cell>
          <cell r="AB790">
            <v>34</v>
          </cell>
          <cell r="AC790">
            <v>968.52</v>
          </cell>
          <cell r="AD790">
            <v>968.52</v>
          </cell>
          <cell r="AE790">
            <v>1363.4</v>
          </cell>
          <cell r="AF790">
            <v>394.88000000000011</v>
          </cell>
        </row>
        <row r="791">
          <cell r="C791">
            <v>41180</v>
          </cell>
          <cell r="D791" t="str">
            <v>DRP</v>
          </cell>
          <cell r="F791">
            <v>39</v>
          </cell>
          <cell r="H791">
            <v>1522.17</v>
          </cell>
          <cell r="I791">
            <v>1373.95</v>
          </cell>
          <cell r="AB791">
            <v>39</v>
          </cell>
          <cell r="AC791">
            <v>1373.95</v>
          </cell>
          <cell r="AD791">
            <v>1373.95</v>
          </cell>
          <cell r="AE791">
            <v>1563.9</v>
          </cell>
          <cell r="AF791">
            <v>189.95000000000005</v>
          </cell>
        </row>
        <row r="792">
          <cell r="C792">
            <v>41361</v>
          </cell>
          <cell r="D792" t="str">
            <v>DRP</v>
          </cell>
          <cell r="F792">
            <v>28</v>
          </cell>
          <cell r="H792">
            <v>1092.8400000000001</v>
          </cell>
          <cell r="I792">
            <v>1142.72</v>
          </cell>
          <cell r="AB792">
            <v>28</v>
          </cell>
          <cell r="AC792">
            <v>1142.72</v>
          </cell>
          <cell r="AD792">
            <v>1142.72</v>
          </cell>
          <cell r="AE792">
            <v>1122.8</v>
          </cell>
          <cell r="AF792">
            <v>-19.920000000000073</v>
          </cell>
        </row>
        <row r="793">
          <cell r="C793">
            <v>41544</v>
          </cell>
          <cell r="D793" t="str">
            <v>DRP</v>
          </cell>
          <cell r="F793">
            <v>37</v>
          </cell>
          <cell r="H793">
            <v>1444.1100000000001</v>
          </cell>
          <cell r="I793">
            <v>1550.2</v>
          </cell>
          <cell r="AB793">
            <v>37</v>
          </cell>
          <cell r="AC793">
            <v>1550.2</v>
          </cell>
          <cell r="AD793">
            <v>1550.2</v>
          </cell>
          <cell r="AE793">
            <v>1483.7</v>
          </cell>
          <cell r="AF793">
            <v>-66.5</v>
          </cell>
        </row>
        <row r="794">
          <cell r="C794">
            <v>41731</v>
          </cell>
          <cell r="D794" t="str">
            <v>DRP</v>
          </cell>
          <cell r="F794">
            <v>31</v>
          </cell>
          <cell r="H794">
            <v>1209.93</v>
          </cell>
          <cell r="I794">
            <v>1332.25</v>
          </cell>
          <cell r="AB794">
            <v>31</v>
          </cell>
          <cell r="AC794">
            <v>1332.25</v>
          </cell>
          <cell r="AD794">
            <v>1332.25</v>
          </cell>
          <cell r="AE794">
            <v>1243.1000000000001</v>
          </cell>
          <cell r="AF794">
            <v>-89.149999999999864</v>
          </cell>
        </row>
        <row r="795">
          <cell r="C795">
            <v>41921</v>
          </cell>
          <cell r="D795" t="str">
            <v>DRP</v>
          </cell>
          <cell r="F795">
            <v>43</v>
          </cell>
          <cell r="H795">
            <v>1678.29</v>
          </cell>
          <cell r="I795">
            <v>1832.42</v>
          </cell>
          <cell r="AB795">
            <v>43</v>
          </cell>
          <cell r="AC795">
            <v>1832.42</v>
          </cell>
          <cell r="AD795">
            <v>1832.42</v>
          </cell>
          <cell r="AE795">
            <v>1724.3</v>
          </cell>
          <cell r="AF795">
            <v>-108.12000000000012</v>
          </cell>
        </row>
        <row r="796">
          <cell r="D796" t="str">
            <v>DRP</v>
          </cell>
          <cell r="F796">
            <v>10</v>
          </cell>
          <cell r="H796">
            <v>390.3</v>
          </cell>
          <cell r="I796">
            <v>422.09</v>
          </cell>
          <cell r="AB796">
            <v>10</v>
          </cell>
          <cell r="AC796">
            <v>422.09</v>
          </cell>
          <cell r="AD796">
            <v>422.09</v>
          </cell>
          <cell r="AE796">
            <v>401</v>
          </cell>
          <cell r="AF796">
            <v>-21.089999999999975</v>
          </cell>
        </row>
        <row r="797">
          <cell r="C797">
            <v>38444</v>
          </cell>
          <cell r="D797" t="str">
            <v>DRP</v>
          </cell>
          <cell r="F797">
            <v>33</v>
          </cell>
          <cell r="H797">
            <v>1287.99</v>
          </cell>
          <cell r="I797">
            <v>1441.98</v>
          </cell>
          <cell r="AB797">
            <v>33</v>
          </cell>
          <cell r="AC797">
            <v>1441.98</v>
          </cell>
          <cell r="AD797">
            <v>1441.98</v>
          </cell>
          <cell r="AE797">
            <v>1323.3</v>
          </cell>
          <cell r="AF797">
            <v>-118.68000000000006</v>
          </cell>
        </row>
        <row r="798">
          <cell r="C798">
            <v>42277</v>
          </cell>
          <cell r="D798" t="str">
            <v>DRP</v>
          </cell>
          <cell r="J798">
            <v>47</v>
          </cell>
          <cell r="L798">
            <v>1851.55</v>
          </cell>
          <cell r="AB798">
            <v>47</v>
          </cell>
          <cell r="AC798">
            <v>1851.55</v>
          </cell>
          <cell r="AD798">
            <v>1851.55</v>
          </cell>
          <cell r="AE798">
            <v>1884.7</v>
          </cell>
          <cell r="AF798">
            <v>33.150000000000091</v>
          </cell>
        </row>
        <row r="799">
          <cell r="C799">
            <v>42467</v>
          </cell>
          <cell r="D799" t="str">
            <v>DRP</v>
          </cell>
          <cell r="J799">
            <v>38</v>
          </cell>
          <cell r="L799">
            <v>1575.67</v>
          </cell>
          <cell r="AB799">
            <v>38</v>
          </cell>
          <cell r="AC799">
            <v>1575.67</v>
          </cell>
          <cell r="AD799">
            <v>1575.67</v>
          </cell>
          <cell r="AE799">
            <v>1523.8</v>
          </cell>
          <cell r="AF799">
            <v>-51.870000000000118</v>
          </cell>
        </row>
        <row r="801">
          <cell r="B801" t="str">
            <v xml:space="preserve">   BALANCE</v>
          </cell>
          <cell r="F801">
            <v>1673</v>
          </cell>
          <cell r="H801">
            <v>65297.19000000001</v>
          </cell>
          <cell r="I801">
            <v>33401.280000000006</v>
          </cell>
          <cell r="J801">
            <v>85</v>
          </cell>
          <cell r="L801">
            <v>3427.2200000000003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1758</v>
          </cell>
          <cell r="U801">
            <v>70495.800000000017</v>
          </cell>
          <cell r="V801">
            <v>68724.41</v>
          </cell>
          <cell r="W801">
            <v>36828.500000000007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1758</v>
          </cell>
          <cell r="AC801">
            <v>36828.500000000007</v>
          </cell>
          <cell r="AD801">
            <v>36828.500000000007</v>
          </cell>
          <cell r="AE801">
            <v>70495.800000000017</v>
          </cell>
          <cell r="AF801">
            <v>33667.299999999988</v>
          </cell>
        </row>
        <row r="803">
          <cell r="B803" t="str">
            <v>WOODSIDE PERTOLEUM LTD (WPL)</v>
          </cell>
        </row>
        <row r="804">
          <cell r="C804">
            <v>40662</v>
          </cell>
          <cell r="D804" t="str">
            <v>CommSec</v>
          </cell>
          <cell r="E804">
            <v>50994082</v>
          </cell>
          <cell r="F804">
            <v>246</v>
          </cell>
          <cell r="H804">
            <v>8420.58</v>
          </cell>
          <cell r="I804">
            <v>10035.32</v>
          </cell>
          <cell r="AB804">
            <v>246</v>
          </cell>
          <cell r="AC804">
            <v>10035.32</v>
          </cell>
          <cell r="AD804">
            <v>10035.32</v>
          </cell>
          <cell r="AE804">
            <v>6602.64</v>
          </cell>
          <cell r="AF804">
            <v>-3432.6799999999994</v>
          </cell>
        </row>
        <row r="805">
          <cell r="C805">
            <v>40742</v>
          </cell>
          <cell r="D805" t="str">
            <v>CommSec</v>
          </cell>
          <cell r="E805">
            <v>51389002</v>
          </cell>
          <cell r="F805">
            <v>261</v>
          </cell>
          <cell r="H805">
            <v>8934.0299999999988</v>
          </cell>
          <cell r="I805">
            <v>10039.709999999999</v>
          </cell>
          <cell r="AB805">
            <v>261</v>
          </cell>
          <cell r="AC805">
            <v>10039.709999999999</v>
          </cell>
          <cell r="AD805">
            <v>10039.709999999999</v>
          </cell>
          <cell r="AE805">
            <v>7005.24</v>
          </cell>
          <cell r="AF805">
            <v>-3034.4699999999993</v>
          </cell>
        </row>
        <row r="806">
          <cell r="C806">
            <v>42024</v>
          </cell>
          <cell r="D806" t="str">
            <v>CommSec</v>
          </cell>
          <cell r="E806">
            <v>65606716</v>
          </cell>
          <cell r="F806">
            <v>155</v>
          </cell>
          <cell r="H806">
            <v>5305.65</v>
          </cell>
          <cell r="I806">
            <v>5039.93</v>
          </cell>
          <cell r="AB806">
            <v>155</v>
          </cell>
          <cell r="AC806">
            <v>5039.93</v>
          </cell>
          <cell r="AD806">
            <v>5039.93</v>
          </cell>
          <cell r="AE806">
            <v>4160.2</v>
          </cell>
          <cell r="AF806">
            <v>-879.73000000000047</v>
          </cell>
        </row>
        <row r="807">
          <cell r="C807">
            <v>42304</v>
          </cell>
          <cell r="D807" t="str">
            <v>CommSec</v>
          </cell>
          <cell r="E807">
            <v>69247362</v>
          </cell>
          <cell r="J807">
            <v>165</v>
          </cell>
          <cell r="L807">
            <v>5015.8599999999997</v>
          </cell>
          <cell r="AB807">
            <v>165</v>
          </cell>
          <cell r="AC807">
            <v>5015.8599999999997</v>
          </cell>
          <cell r="AD807">
            <v>5015.8599999999997</v>
          </cell>
          <cell r="AE807">
            <v>4428.6000000000004</v>
          </cell>
          <cell r="AF807">
            <v>-587.25999999999931</v>
          </cell>
        </row>
        <row r="808">
          <cell r="C808">
            <v>42305</v>
          </cell>
          <cell r="D808" t="str">
            <v>CommSec</v>
          </cell>
          <cell r="E808">
            <v>69247362</v>
          </cell>
          <cell r="J808">
            <v>170</v>
          </cell>
          <cell r="L808">
            <v>5093.91</v>
          </cell>
          <cell r="AB808">
            <v>170</v>
          </cell>
          <cell r="AC808">
            <v>5093.91</v>
          </cell>
          <cell r="AD808">
            <v>5093.91</v>
          </cell>
          <cell r="AE808">
            <v>4562.8</v>
          </cell>
          <cell r="AF808">
            <v>-531.10999999999967</v>
          </cell>
        </row>
        <row r="809">
          <cell r="C809">
            <v>42445</v>
          </cell>
          <cell r="D809" t="str">
            <v>CommSec</v>
          </cell>
          <cell r="E809">
            <v>71280772</v>
          </cell>
          <cell r="J809">
            <v>195</v>
          </cell>
          <cell r="L809">
            <v>5039.41</v>
          </cell>
          <cell r="AB809">
            <v>195</v>
          </cell>
          <cell r="AC809">
            <v>5039.41</v>
          </cell>
          <cell r="AD809">
            <v>5039.41</v>
          </cell>
          <cell r="AE809">
            <v>5233.8</v>
          </cell>
          <cell r="AF809">
            <v>194.39000000000033</v>
          </cell>
        </row>
        <row r="810">
          <cell r="C810">
            <v>42468</v>
          </cell>
          <cell r="D810" t="str">
            <v>DRP</v>
          </cell>
          <cell r="J810">
            <v>22</v>
          </cell>
          <cell r="L810">
            <v>580.79999999999995</v>
          </cell>
          <cell r="AB810">
            <v>22</v>
          </cell>
          <cell r="AC810">
            <v>580.79999999999995</v>
          </cell>
          <cell r="AD810">
            <v>580.79999999999995</v>
          </cell>
          <cell r="AE810">
            <v>590.48</v>
          </cell>
          <cell r="AF810">
            <v>9.6800000000000637</v>
          </cell>
        </row>
        <row r="812">
          <cell r="B812" t="str">
            <v xml:space="preserve">   BALANCE</v>
          </cell>
          <cell r="F812">
            <v>662</v>
          </cell>
          <cell r="G812">
            <v>34.230000000000004</v>
          </cell>
          <cell r="H812">
            <v>22660.260000000002</v>
          </cell>
          <cell r="I812">
            <v>25114.959999999999</v>
          </cell>
          <cell r="J812">
            <v>552</v>
          </cell>
          <cell r="L812">
            <v>15729.98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1214</v>
          </cell>
          <cell r="U812">
            <v>32583.759999999998</v>
          </cell>
          <cell r="V812">
            <v>38390.240000000005</v>
          </cell>
          <cell r="W812">
            <v>40844.94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1214</v>
          </cell>
          <cell r="AC812">
            <v>40844.94</v>
          </cell>
          <cell r="AD812">
            <v>40844.94</v>
          </cell>
          <cell r="AE812">
            <v>32583.759999999998</v>
          </cell>
          <cell r="AF812">
            <v>-8261.1799999999967</v>
          </cell>
        </row>
        <row r="814">
          <cell r="B814" t="str">
            <v>WOOLWORTHS (WOW)</v>
          </cell>
        </row>
        <row r="815">
          <cell r="F815">
            <v>3000</v>
          </cell>
          <cell r="H815">
            <v>80880</v>
          </cell>
          <cell r="I815">
            <v>15189.795592705168</v>
          </cell>
          <cell r="AB815">
            <v>3000</v>
          </cell>
          <cell r="AC815">
            <v>15189.795592705168</v>
          </cell>
          <cell r="AD815">
            <v>15189.795592705168</v>
          </cell>
          <cell r="AE815">
            <v>62670</v>
          </cell>
          <cell r="AF815">
            <v>47480.204407294834</v>
          </cell>
        </row>
        <row r="816">
          <cell r="C816">
            <v>40662</v>
          </cell>
          <cell r="D816" t="str">
            <v>DRP</v>
          </cell>
          <cell r="F816">
            <v>63</v>
          </cell>
          <cell r="H816">
            <v>1698.48</v>
          </cell>
          <cell r="I816">
            <v>1684.5229574468085</v>
          </cell>
          <cell r="AB816">
            <v>63</v>
          </cell>
          <cell r="AC816">
            <v>1684.5229574468085</v>
          </cell>
          <cell r="AD816">
            <v>1684.5229574468085</v>
          </cell>
          <cell r="AE816">
            <v>1316.07</v>
          </cell>
          <cell r="AF816">
            <v>-368.45295744680857</v>
          </cell>
        </row>
        <row r="817">
          <cell r="C817">
            <v>40830</v>
          </cell>
          <cell r="D817" t="str">
            <v>DRP</v>
          </cell>
          <cell r="F817">
            <v>80</v>
          </cell>
          <cell r="H817">
            <v>2156.8000000000002</v>
          </cell>
          <cell r="I817">
            <v>1971.2312158054713</v>
          </cell>
          <cell r="AB817">
            <v>80</v>
          </cell>
          <cell r="AC817">
            <v>1971.2312158054713</v>
          </cell>
          <cell r="AD817">
            <v>1971.2312158054713</v>
          </cell>
          <cell r="AE817">
            <v>1671.2</v>
          </cell>
          <cell r="AF817">
            <v>-300.03121580547122</v>
          </cell>
        </row>
        <row r="818">
          <cell r="C818">
            <v>41026</v>
          </cell>
          <cell r="D818" t="str">
            <v>DRP</v>
          </cell>
          <cell r="F818">
            <v>73</v>
          </cell>
          <cell r="H818">
            <v>1968.0800000000002</v>
          </cell>
          <cell r="I818">
            <v>1858.9531094224924</v>
          </cell>
          <cell r="AB818">
            <v>73</v>
          </cell>
          <cell r="AC818">
            <v>1858.9531094224924</v>
          </cell>
          <cell r="AD818">
            <v>1858.9531094224924</v>
          </cell>
          <cell r="AE818">
            <v>1524.97</v>
          </cell>
          <cell r="AF818">
            <v>-333.98310942249236</v>
          </cell>
        </row>
        <row r="819">
          <cell r="C819">
            <v>41194</v>
          </cell>
          <cell r="D819" t="str">
            <v>DRP</v>
          </cell>
          <cell r="F819">
            <v>74</v>
          </cell>
          <cell r="H819">
            <v>1995.04</v>
          </cell>
          <cell r="I819">
            <v>2126.487124620061</v>
          </cell>
          <cell r="AB819">
            <v>74</v>
          </cell>
          <cell r="AC819">
            <v>2126.487124620061</v>
          </cell>
          <cell r="AD819">
            <v>2126.487124620061</v>
          </cell>
          <cell r="AE819">
            <v>1545.8600000000001</v>
          </cell>
          <cell r="AF819">
            <v>-580.62712462006084</v>
          </cell>
        </row>
        <row r="820">
          <cell r="C820">
            <v>41390</v>
          </cell>
          <cell r="D820" t="str">
            <v>DRP</v>
          </cell>
          <cell r="F820">
            <v>60</v>
          </cell>
          <cell r="H820">
            <v>1617.6000000000001</v>
          </cell>
          <cell r="I820">
            <v>2041.2</v>
          </cell>
          <cell r="AB820">
            <v>60</v>
          </cell>
          <cell r="AC820">
            <v>2041.2</v>
          </cell>
          <cell r="AD820">
            <v>2041.2</v>
          </cell>
          <cell r="AE820">
            <v>1253.4000000000001</v>
          </cell>
          <cell r="AF820">
            <v>-787.8</v>
          </cell>
        </row>
        <row r="821">
          <cell r="C821">
            <v>41558</v>
          </cell>
          <cell r="D821" t="str">
            <v>DRP</v>
          </cell>
          <cell r="F821">
            <v>68</v>
          </cell>
          <cell r="H821">
            <v>1833.28</v>
          </cell>
          <cell r="I821">
            <v>2377.69</v>
          </cell>
          <cell r="AB821">
            <v>68</v>
          </cell>
          <cell r="AC821">
            <v>2377.69</v>
          </cell>
          <cell r="AD821">
            <v>2377.69</v>
          </cell>
          <cell r="AE821">
            <v>1420.52</v>
          </cell>
          <cell r="AF821">
            <v>-957.17000000000007</v>
          </cell>
        </row>
        <row r="822">
          <cell r="C822">
            <v>41753</v>
          </cell>
          <cell r="D822" t="str">
            <v>DRP</v>
          </cell>
          <cell r="F822">
            <v>62</v>
          </cell>
          <cell r="H822">
            <v>1671.52</v>
          </cell>
          <cell r="I822">
            <v>2220.9</v>
          </cell>
          <cell r="AB822">
            <v>62</v>
          </cell>
          <cell r="AC822">
            <v>2220.9</v>
          </cell>
          <cell r="AD822">
            <v>2220.9</v>
          </cell>
          <cell r="AE822">
            <v>1295.18</v>
          </cell>
          <cell r="AF822">
            <v>-925.72</v>
          </cell>
        </row>
        <row r="823">
          <cell r="C823">
            <v>41922</v>
          </cell>
          <cell r="D823" t="str">
            <v>DRP</v>
          </cell>
          <cell r="F823">
            <v>72</v>
          </cell>
          <cell r="H823">
            <v>1941.1200000000001</v>
          </cell>
          <cell r="I823">
            <v>2507.25</v>
          </cell>
          <cell r="AB823">
            <v>72</v>
          </cell>
          <cell r="AC823">
            <v>2507.25</v>
          </cell>
          <cell r="AD823">
            <v>2507.25</v>
          </cell>
          <cell r="AE823">
            <v>1504.08</v>
          </cell>
          <cell r="AF823">
            <v>-1003.1700000000001</v>
          </cell>
        </row>
        <row r="824">
          <cell r="C824">
            <v>42089</v>
          </cell>
          <cell r="D824" t="str">
            <v>CommSec</v>
          </cell>
          <cell r="E824">
            <v>66471354</v>
          </cell>
          <cell r="F824">
            <v>173</v>
          </cell>
          <cell r="H824">
            <v>4664.08</v>
          </cell>
          <cell r="I824">
            <v>5027.6099999999997</v>
          </cell>
          <cell r="AB824">
            <v>173</v>
          </cell>
          <cell r="AC824">
            <v>5027.6099999999997</v>
          </cell>
          <cell r="AD824">
            <v>5027.6099999999997</v>
          </cell>
          <cell r="AE824">
            <v>3613.9700000000003</v>
          </cell>
          <cell r="AF824">
            <v>-1413.6399999999994</v>
          </cell>
        </row>
        <row r="825">
          <cell r="C825">
            <v>42118</v>
          </cell>
          <cell r="D825" t="str">
            <v>DRP</v>
          </cell>
          <cell r="F825">
            <v>82</v>
          </cell>
          <cell r="H825">
            <v>2210.7200000000003</v>
          </cell>
          <cell r="I825">
            <v>2392.9</v>
          </cell>
          <cell r="AB825">
            <v>82</v>
          </cell>
          <cell r="AC825">
            <v>2392.9</v>
          </cell>
          <cell r="AD825">
            <v>2392.9</v>
          </cell>
          <cell r="AE825">
            <v>1712.98</v>
          </cell>
          <cell r="AF825">
            <v>-679.92000000000007</v>
          </cell>
        </row>
        <row r="826">
          <cell r="C826">
            <v>42286</v>
          </cell>
          <cell r="D826" t="str">
            <v>DRP</v>
          </cell>
          <cell r="J826">
            <v>5</v>
          </cell>
          <cell r="L826">
            <v>123.54</v>
          </cell>
          <cell r="AB826">
            <v>5</v>
          </cell>
          <cell r="AC826">
            <v>123.54</v>
          </cell>
          <cell r="AD826">
            <v>123.54</v>
          </cell>
          <cell r="AE826">
            <v>104.45</v>
          </cell>
          <cell r="AF826">
            <v>-19.090000000000003</v>
          </cell>
        </row>
        <row r="827">
          <cell r="C827">
            <v>42286</v>
          </cell>
          <cell r="D827" t="str">
            <v>DRP</v>
          </cell>
          <cell r="J827">
            <v>106</v>
          </cell>
          <cell r="L827">
            <v>2618.9899999999998</v>
          </cell>
          <cell r="AB827">
            <v>106</v>
          </cell>
          <cell r="AC827">
            <v>2618.9899999999998</v>
          </cell>
          <cell r="AD827">
            <v>2618.9899999999998</v>
          </cell>
          <cell r="AE827">
            <v>2214.34</v>
          </cell>
          <cell r="AF827">
            <v>-404.64999999999964</v>
          </cell>
        </row>
        <row r="828">
          <cell r="C828">
            <v>42306</v>
          </cell>
          <cell r="D828" t="str">
            <v>CommSec</v>
          </cell>
          <cell r="E828">
            <v>69285784</v>
          </cell>
          <cell r="J828">
            <v>200</v>
          </cell>
          <cell r="L828">
            <v>5027.91</v>
          </cell>
          <cell r="AB828">
            <v>200</v>
          </cell>
          <cell r="AC828">
            <v>5027.91</v>
          </cell>
          <cell r="AD828">
            <v>5027.91</v>
          </cell>
          <cell r="AE828">
            <v>4178</v>
          </cell>
          <cell r="AF828">
            <v>-849.90999999999985</v>
          </cell>
        </row>
        <row r="829">
          <cell r="C829">
            <v>42307</v>
          </cell>
          <cell r="D829" t="str">
            <v>CommSec</v>
          </cell>
          <cell r="E829">
            <v>69302642</v>
          </cell>
          <cell r="J829">
            <v>204</v>
          </cell>
          <cell r="L829">
            <v>4925.95</v>
          </cell>
          <cell r="AB829">
            <v>204</v>
          </cell>
          <cell r="AC829">
            <v>4925.95</v>
          </cell>
          <cell r="AD829">
            <v>4925.95</v>
          </cell>
          <cell r="AE829">
            <v>4261.5600000000004</v>
          </cell>
          <cell r="AF829">
            <v>-664.38999999999942</v>
          </cell>
        </row>
        <row r="830">
          <cell r="C830">
            <v>42468</v>
          </cell>
          <cell r="D830" t="str">
            <v>DRP</v>
          </cell>
          <cell r="E830" t="str">
            <v>X0036532297</v>
          </cell>
          <cell r="J830">
            <v>11</v>
          </cell>
          <cell r="L830">
            <v>246.52</v>
          </cell>
          <cell r="AB830">
            <v>11</v>
          </cell>
          <cell r="AC830">
            <v>246.52</v>
          </cell>
          <cell r="AD830">
            <v>246.52</v>
          </cell>
          <cell r="AE830">
            <v>229.79000000000002</v>
          </cell>
          <cell r="AF830">
            <v>-16.72999999999999</v>
          </cell>
        </row>
        <row r="831">
          <cell r="C831">
            <v>42468</v>
          </cell>
          <cell r="D831" t="str">
            <v>DRP</v>
          </cell>
          <cell r="E831" t="str">
            <v>I0012808160</v>
          </cell>
          <cell r="J831">
            <v>73</v>
          </cell>
          <cell r="L831">
            <v>1635.99</v>
          </cell>
          <cell r="AB831">
            <v>73</v>
          </cell>
          <cell r="AC831">
            <v>1635.99</v>
          </cell>
          <cell r="AD831">
            <v>1635.99</v>
          </cell>
          <cell r="AE831">
            <v>1524.97</v>
          </cell>
          <cell r="AF831">
            <v>-111.01999999999998</v>
          </cell>
        </row>
        <row r="832">
          <cell r="C832">
            <v>42509</v>
          </cell>
          <cell r="D832" t="str">
            <v>CommSec</v>
          </cell>
          <cell r="E832">
            <v>72225196</v>
          </cell>
          <cell r="J832">
            <v>226</v>
          </cell>
          <cell r="L832">
            <v>5029.29</v>
          </cell>
          <cell r="AB832">
            <v>226</v>
          </cell>
          <cell r="AC832">
            <v>5029.29</v>
          </cell>
          <cell r="AD832">
            <v>5029.29</v>
          </cell>
          <cell r="AE832">
            <v>4721.1400000000003</v>
          </cell>
          <cell r="AF832">
            <v>-308.14999999999964</v>
          </cell>
        </row>
        <row r="833">
          <cell r="C833">
            <v>42536</v>
          </cell>
          <cell r="D833" t="str">
            <v>CommSec</v>
          </cell>
          <cell r="E833">
            <v>72607612</v>
          </cell>
          <cell r="J833">
            <v>237</v>
          </cell>
          <cell r="L833">
            <v>5009.8500000000004</v>
          </cell>
          <cell r="AB833">
            <v>237</v>
          </cell>
          <cell r="AC833">
            <v>5009.8500000000004</v>
          </cell>
          <cell r="AD833">
            <v>5009.8500000000004</v>
          </cell>
          <cell r="AE833">
            <v>4950.93</v>
          </cell>
          <cell r="AF833">
            <v>-58.920000000000073</v>
          </cell>
        </row>
        <row r="835">
          <cell r="B835" t="str">
            <v xml:space="preserve">   BALANCE</v>
          </cell>
          <cell r="F835">
            <v>3807</v>
          </cell>
          <cell r="H835">
            <v>102636.72</v>
          </cell>
          <cell r="I835">
            <v>39398.54</v>
          </cell>
          <cell r="J835">
            <v>1062</v>
          </cell>
          <cell r="L835">
            <v>24618.04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4869</v>
          </cell>
          <cell r="U835">
            <v>101713.40999999997</v>
          </cell>
          <cell r="V835">
            <v>127254.76000000001</v>
          </cell>
          <cell r="W835">
            <v>64016.58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4869</v>
          </cell>
          <cell r="AC835">
            <v>64016.579999999987</v>
          </cell>
          <cell r="AD835">
            <v>64016.579999999987</v>
          </cell>
          <cell r="AE835">
            <v>101713.40999999997</v>
          </cell>
          <cell r="AF835">
            <v>37696.829999999994</v>
          </cell>
        </row>
        <row r="837">
          <cell r="B837" t="str">
            <v>Westfield Corporation (WFD) (WESTFIELD TRUST )</v>
          </cell>
        </row>
        <row r="838">
          <cell r="C838">
            <v>36502</v>
          </cell>
          <cell r="F838">
            <v>2280</v>
          </cell>
          <cell r="H838">
            <v>20793.599999999999</v>
          </cell>
          <cell r="I838">
            <v>4552.3897779222089</v>
          </cell>
          <cell r="AB838">
            <v>2280</v>
          </cell>
          <cell r="AC838">
            <v>4552.3897779222089</v>
          </cell>
          <cell r="AD838">
            <v>4552.3897779222089</v>
          </cell>
          <cell r="AE838">
            <v>24282</v>
          </cell>
          <cell r="AF838">
            <v>19729.61022207779</v>
          </cell>
        </row>
        <row r="839">
          <cell r="C839">
            <v>39871</v>
          </cell>
          <cell r="D839" t="str">
            <v>DRP</v>
          </cell>
          <cell r="F839">
            <v>157</v>
          </cell>
          <cell r="H839">
            <v>1431.84</v>
          </cell>
          <cell r="I839">
            <v>487.33573926442841</v>
          </cell>
          <cell r="AB839">
            <v>157</v>
          </cell>
          <cell r="AC839">
            <v>487.33573926442841</v>
          </cell>
          <cell r="AD839">
            <v>487.33573926442841</v>
          </cell>
          <cell r="AE839">
            <v>1672.05</v>
          </cell>
          <cell r="AF839">
            <v>1184.7142607355715</v>
          </cell>
        </row>
        <row r="840">
          <cell r="C840">
            <v>40056</v>
          </cell>
          <cell r="D840" t="str">
            <v>DRP</v>
          </cell>
          <cell r="F840">
            <v>121</v>
          </cell>
          <cell r="H840">
            <v>1103.52</v>
          </cell>
          <cell r="I840">
            <v>662.29679353130632</v>
          </cell>
          <cell r="AB840">
            <v>121</v>
          </cell>
          <cell r="AC840">
            <v>662.29679353130632</v>
          </cell>
          <cell r="AD840">
            <v>662.29679353130632</v>
          </cell>
          <cell r="AE840">
            <v>1288.6500000000001</v>
          </cell>
          <cell r="AF840">
            <v>626.35320646869377</v>
          </cell>
        </row>
        <row r="841">
          <cell r="C841">
            <v>40121</v>
          </cell>
          <cell r="D841" t="str">
            <v>CommSec</v>
          </cell>
          <cell r="E841">
            <v>41163628</v>
          </cell>
          <cell r="F841">
            <v>840</v>
          </cell>
          <cell r="G841">
            <v>9.1879761904761903</v>
          </cell>
          <cell r="H841">
            <v>7660.7999999999993</v>
          </cell>
          <cell r="I841">
            <v>4511.4125416036304</v>
          </cell>
          <cell r="AB841">
            <v>840</v>
          </cell>
          <cell r="AC841">
            <v>4511.4125416036304</v>
          </cell>
          <cell r="AD841">
            <v>4511.4125416036304</v>
          </cell>
          <cell r="AE841">
            <v>8946</v>
          </cell>
          <cell r="AF841">
            <v>4434.5874583963696</v>
          </cell>
        </row>
        <row r="842">
          <cell r="C842">
            <v>40227</v>
          </cell>
          <cell r="D842" t="str">
            <v>CommSec</v>
          </cell>
          <cell r="E842">
            <v>43058701</v>
          </cell>
          <cell r="F842">
            <v>666</v>
          </cell>
          <cell r="G842">
            <v>8.938372093023256</v>
          </cell>
          <cell r="H842">
            <v>6073.9199999999992</v>
          </cell>
          <cell r="I842">
            <v>3657.2526021180029</v>
          </cell>
          <cell r="AB842">
            <v>666</v>
          </cell>
          <cell r="AC842">
            <v>3657.2526021180029</v>
          </cell>
          <cell r="AD842">
            <v>3657.2526021180029</v>
          </cell>
          <cell r="AE842">
            <v>7092.9000000000005</v>
          </cell>
          <cell r="AF842">
            <v>3435.6473978819977</v>
          </cell>
        </row>
        <row r="844">
          <cell r="B844" t="str">
            <v xml:space="preserve">   BALANCE</v>
          </cell>
          <cell r="F844">
            <v>4064</v>
          </cell>
          <cell r="G844">
            <v>9.1199999999999992</v>
          </cell>
          <cell r="H844">
            <v>37063.68</v>
          </cell>
          <cell r="I844">
            <v>13870.687454439576</v>
          </cell>
          <cell r="J844">
            <v>0</v>
          </cell>
          <cell r="L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4064</v>
          </cell>
          <cell r="U844">
            <v>43281.599999999999</v>
          </cell>
          <cell r="V844">
            <v>37063.68</v>
          </cell>
          <cell r="W844">
            <v>13870.687454439576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4064</v>
          </cell>
          <cell r="AC844">
            <v>13870.687454439576</v>
          </cell>
          <cell r="AD844">
            <v>13870.687454439576</v>
          </cell>
          <cell r="AE844">
            <v>43281.599999999999</v>
          </cell>
          <cell r="AF844">
            <v>29410.912545560423</v>
          </cell>
        </row>
        <row r="845">
          <cell r="AB845">
            <v>1784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F3D4-1BC8-4999-AEE9-E7BCD72CBE83}">
  <sheetPr>
    <pageSetUpPr fitToPage="1"/>
  </sheetPr>
  <dimension ref="A3:W14"/>
  <sheetViews>
    <sheetView tabSelected="1" workbookViewId="0">
      <selection activeCell="V14" sqref="V14"/>
    </sheetView>
  </sheetViews>
  <sheetFormatPr defaultRowHeight="12.45" x14ac:dyDescent="0.3"/>
  <cols>
    <col min="3" max="16" width="0" hidden="1" customWidth="1"/>
  </cols>
  <sheetData>
    <row r="3" spans="1:23" ht="12.45" customHeight="1" x14ac:dyDescent="0.3">
      <c r="A3" s="1"/>
      <c r="D3" s="13" t="s">
        <v>1</v>
      </c>
      <c r="E3" s="13"/>
      <c r="F3" s="13"/>
      <c r="G3" s="14" t="s">
        <v>2</v>
      </c>
      <c r="H3" s="14"/>
      <c r="I3" s="13" t="s">
        <v>0</v>
      </c>
      <c r="J3" s="13"/>
      <c r="L3" s="13" t="s">
        <v>0</v>
      </c>
      <c r="M3" s="13"/>
      <c r="O3" s="13" t="s">
        <v>0</v>
      </c>
      <c r="P3" s="13"/>
      <c r="R3" s="13" t="s">
        <v>0</v>
      </c>
      <c r="S3" s="13"/>
      <c r="U3" s="13" t="s">
        <v>0</v>
      </c>
      <c r="V3" s="13"/>
    </row>
    <row r="4" spans="1:23" ht="25" customHeight="1" x14ac:dyDescent="0.3">
      <c r="A4" s="1" t="s">
        <v>3</v>
      </c>
      <c r="B4" s="2" t="s">
        <v>4</v>
      </c>
      <c r="C4" s="3" t="s">
        <v>5</v>
      </c>
      <c r="D4" s="2" t="s">
        <v>6</v>
      </c>
      <c r="E4" s="2" t="s">
        <v>7</v>
      </c>
      <c r="F4" s="2" t="s">
        <v>8</v>
      </c>
      <c r="G4" s="2" t="s">
        <v>6</v>
      </c>
      <c r="H4" s="4" t="s">
        <v>9</v>
      </c>
      <c r="I4" s="2" t="s">
        <v>10</v>
      </c>
      <c r="J4" s="2" t="s">
        <v>11</v>
      </c>
      <c r="K4" s="3" t="s">
        <v>18</v>
      </c>
      <c r="L4" s="2" t="s">
        <v>10</v>
      </c>
      <c r="M4" s="2" t="s">
        <v>11</v>
      </c>
      <c r="N4" s="3" t="s">
        <v>19</v>
      </c>
      <c r="O4" s="2" t="s">
        <v>10</v>
      </c>
      <c r="P4" s="2" t="s">
        <v>11</v>
      </c>
      <c r="Q4" s="3" t="s">
        <v>20</v>
      </c>
      <c r="R4" s="2" t="s">
        <v>10</v>
      </c>
      <c r="S4" s="19" t="s">
        <v>11</v>
      </c>
      <c r="T4" s="22" t="s">
        <v>22</v>
      </c>
      <c r="U4" s="2" t="s">
        <v>10</v>
      </c>
      <c r="V4" s="19" t="s">
        <v>11</v>
      </c>
      <c r="W4" s="22" t="s">
        <v>23</v>
      </c>
    </row>
    <row r="5" spans="1:23" x14ac:dyDescent="0.3">
      <c r="I5" s="5"/>
      <c r="L5" s="5"/>
      <c r="O5" s="5"/>
      <c r="R5" s="5"/>
      <c r="S5" s="20"/>
      <c r="T5" s="23"/>
      <c r="U5" s="5"/>
      <c r="V5" s="20"/>
      <c r="W5" s="23"/>
    </row>
    <row r="6" spans="1:23" x14ac:dyDescent="0.3">
      <c r="A6" t="s">
        <v>12</v>
      </c>
      <c r="B6" s="6">
        <v>4647</v>
      </c>
      <c r="C6" s="7">
        <v>454</v>
      </c>
      <c r="D6" s="8"/>
      <c r="E6" s="8"/>
      <c r="F6" s="8"/>
      <c r="G6" s="8"/>
      <c r="H6" s="8"/>
      <c r="I6" s="9">
        <v>0.13500000000000001</v>
      </c>
      <c r="J6" s="10">
        <f>ROUND(I6*C6,0)</f>
        <v>61</v>
      </c>
      <c r="K6" s="10">
        <f>+C6-J6</f>
        <v>393</v>
      </c>
      <c r="L6" s="9">
        <v>0.13500000000000001</v>
      </c>
      <c r="M6" s="10">
        <f>ROUND(L6*K6,0)</f>
        <v>53</v>
      </c>
      <c r="N6" s="10">
        <v>254</v>
      </c>
      <c r="O6" s="9">
        <v>0.13500000000000001</v>
      </c>
      <c r="P6" s="10">
        <f>ROUND(O6*N6,0)</f>
        <v>34</v>
      </c>
      <c r="Q6" s="10">
        <f>+N6-P6</f>
        <v>220</v>
      </c>
      <c r="R6" s="9">
        <v>0.13500000000000001</v>
      </c>
      <c r="S6" s="21">
        <f>ROUND(R6*Q6,0)</f>
        <v>30</v>
      </c>
      <c r="T6" s="24">
        <f>+Q6-S6</f>
        <v>190</v>
      </c>
      <c r="U6" s="9">
        <v>0.13500000000000001</v>
      </c>
      <c r="V6" s="21">
        <f>ROUND(U6*T6,0)</f>
        <v>26</v>
      </c>
      <c r="W6" s="24">
        <f>+T6-V6</f>
        <v>164</v>
      </c>
    </row>
    <row r="7" spans="1:23" x14ac:dyDescent="0.3">
      <c r="A7" t="s">
        <v>13</v>
      </c>
      <c r="B7" s="6">
        <v>486</v>
      </c>
      <c r="C7" s="7">
        <v>0</v>
      </c>
      <c r="D7" s="8"/>
      <c r="E7" s="8"/>
      <c r="F7" s="8"/>
      <c r="G7" s="8"/>
      <c r="H7" s="8"/>
      <c r="I7" s="9">
        <v>0.18</v>
      </c>
      <c r="J7" s="10">
        <v>0</v>
      </c>
      <c r="K7" s="10">
        <f t="shared" ref="K7:K12" si="0">+C7-J7</f>
        <v>0</v>
      </c>
      <c r="L7" s="9">
        <v>0.18</v>
      </c>
      <c r="M7" s="10">
        <f t="shared" ref="M7:M12" si="1">ROUND(L7*K7,0)</f>
        <v>0</v>
      </c>
      <c r="N7" s="10">
        <f t="shared" ref="N7:N9" si="2">+K7-M7</f>
        <v>0</v>
      </c>
      <c r="O7" s="9">
        <v>0.18</v>
      </c>
      <c r="P7" s="10">
        <f t="shared" ref="P7:P12" si="3">ROUND(O7*N7,0)</f>
        <v>0</v>
      </c>
      <c r="Q7" s="10">
        <f>+N7-P7</f>
        <v>0</v>
      </c>
      <c r="R7" s="9">
        <v>0.18</v>
      </c>
      <c r="S7" s="21">
        <f t="shared" ref="S7:S12" si="4">ROUND(R7*Q7,0)</f>
        <v>0</v>
      </c>
      <c r="T7" s="24">
        <f t="shared" ref="T7:T13" si="5">+Q7-S7</f>
        <v>0</v>
      </c>
      <c r="U7" s="9">
        <v>0.18</v>
      </c>
      <c r="V7" s="21">
        <f t="shared" ref="V7:V12" si="6">ROUND(U7*T7,0)</f>
        <v>0</v>
      </c>
      <c r="W7" s="24">
        <f t="shared" ref="W7:W13" si="7">+T7-V7</f>
        <v>0</v>
      </c>
    </row>
    <row r="8" spans="1:23" x14ac:dyDescent="0.3">
      <c r="A8" t="s">
        <v>13</v>
      </c>
      <c r="B8" s="6">
        <v>833</v>
      </c>
      <c r="C8" s="7">
        <v>0</v>
      </c>
      <c r="D8" s="8"/>
      <c r="E8" s="8"/>
      <c r="F8" s="8"/>
      <c r="G8" s="8"/>
      <c r="H8" s="8"/>
      <c r="I8" s="9">
        <v>0.25</v>
      </c>
      <c r="J8" s="10">
        <v>0</v>
      </c>
      <c r="K8" s="10">
        <f t="shared" si="0"/>
        <v>0</v>
      </c>
      <c r="L8" s="9">
        <v>0.25</v>
      </c>
      <c r="M8" s="10">
        <f t="shared" si="1"/>
        <v>0</v>
      </c>
      <c r="N8" s="10">
        <f t="shared" si="2"/>
        <v>0</v>
      </c>
      <c r="O8" s="9">
        <v>0.25</v>
      </c>
      <c r="P8" s="10">
        <f t="shared" si="3"/>
        <v>0</v>
      </c>
      <c r="Q8" s="10">
        <f>+N8-P8</f>
        <v>0</v>
      </c>
      <c r="R8" s="9">
        <v>0.25</v>
      </c>
      <c r="S8" s="21">
        <f t="shared" si="4"/>
        <v>0</v>
      </c>
      <c r="T8" s="24">
        <f t="shared" si="5"/>
        <v>0</v>
      </c>
      <c r="U8" s="9">
        <v>0.25</v>
      </c>
      <c r="V8" s="21">
        <f t="shared" si="6"/>
        <v>0</v>
      </c>
      <c r="W8" s="24">
        <f t="shared" si="7"/>
        <v>0</v>
      </c>
    </row>
    <row r="9" spans="1:23" x14ac:dyDescent="0.3">
      <c r="A9" t="s">
        <v>14</v>
      </c>
      <c r="B9" s="6">
        <v>237</v>
      </c>
      <c r="C9" s="7">
        <v>0</v>
      </c>
      <c r="D9" s="8"/>
      <c r="E9" s="8"/>
      <c r="F9" s="8"/>
      <c r="G9" s="8"/>
      <c r="H9" s="8"/>
      <c r="I9" s="9">
        <v>0.3</v>
      </c>
      <c r="J9" s="10">
        <v>0</v>
      </c>
      <c r="K9" s="10">
        <f t="shared" si="0"/>
        <v>0</v>
      </c>
      <c r="L9" s="9">
        <v>0.3</v>
      </c>
      <c r="M9" s="10">
        <f t="shared" si="1"/>
        <v>0</v>
      </c>
      <c r="N9" s="10">
        <f t="shared" si="2"/>
        <v>0</v>
      </c>
      <c r="O9" s="9">
        <v>0.3</v>
      </c>
      <c r="P9" s="10">
        <f t="shared" si="3"/>
        <v>0</v>
      </c>
      <c r="Q9" s="10">
        <f>+N9-P9</f>
        <v>0</v>
      </c>
      <c r="R9" s="9">
        <v>0.3</v>
      </c>
      <c r="S9" s="21">
        <f t="shared" si="4"/>
        <v>0</v>
      </c>
      <c r="T9" s="24">
        <f t="shared" si="5"/>
        <v>0</v>
      </c>
      <c r="U9" s="9">
        <v>0.3</v>
      </c>
      <c r="V9" s="21">
        <f t="shared" si="6"/>
        <v>0</v>
      </c>
      <c r="W9" s="24">
        <f t="shared" si="7"/>
        <v>0</v>
      </c>
    </row>
    <row r="10" spans="1:23" x14ac:dyDescent="0.3">
      <c r="A10" t="s">
        <v>15</v>
      </c>
      <c r="B10" s="6">
        <v>1280</v>
      </c>
      <c r="C10" s="7">
        <v>854</v>
      </c>
      <c r="D10" s="8"/>
      <c r="E10" s="8"/>
      <c r="F10" s="8"/>
      <c r="G10" s="8"/>
      <c r="H10" s="8"/>
      <c r="I10" s="9">
        <v>2.5000000000000001E-2</v>
      </c>
      <c r="J10" s="10">
        <f>ROUND(I10*C10,0)</f>
        <v>21</v>
      </c>
      <c r="K10" s="10">
        <f t="shared" si="0"/>
        <v>833</v>
      </c>
      <c r="L10" s="9">
        <v>2.5000000000000001E-2</v>
      </c>
      <c r="M10" s="10">
        <f t="shared" si="1"/>
        <v>21</v>
      </c>
      <c r="N10" s="10">
        <v>772</v>
      </c>
      <c r="O10" s="9">
        <v>2.5000000000000001E-2</v>
      </c>
      <c r="P10" s="10">
        <f t="shared" si="3"/>
        <v>19</v>
      </c>
      <c r="Q10" s="10">
        <f>+N10-P10</f>
        <v>753</v>
      </c>
      <c r="R10" s="9">
        <v>2.5000000000000001E-2</v>
      </c>
      <c r="S10" s="21">
        <f t="shared" si="4"/>
        <v>19</v>
      </c>
      <c r="T10" s="24">
        <f t="shared" si="5"/>
        <v>734</v>
      </c>
      <c r="U10" s="9">
        <v>2.5000000000000001E-2</v>
      </c>
      <c r="V10" s="21">
        <f t="shared" si="6"/>
        <v>18</v>
      </c>
      <c r="W10" s="24">
        <f t="shared" si="7"/>
        <v>716</v>
      </c>
    </row>
    <row r="11" spans="1:23" x14ac:dyDescent="0.3">
      <c r="A11" t="s">
        <v>16</v>
      </c>
      <c r="B11" s="6">
        <v>2002</v>
      </c>
      <c r="C11" s="7">
        <v>0</v>
      </c>
      <c r="D11" s="8"/>
      <c r="E11" s="8"/>
      <c r="F11" s="8"/>
      <c r="G11" s="8"/>
      <c r="H11" s="8"/>
      <c r="I11" s="9">
        <v>0.25</v>
      </c>
      <c r="J11" s="10">
        <v>0</v>
      </c>
      <c r="K11" s="10">
        <f t="shared" si="0"/>
        <v>0</v>
      </c>
      <c r="L11" s="9">
        <v>0.25</v>
      </c>
      <c r="M11" s="10">
        <f t="shared" si="1"/>
        <v>0</v>
      </c>
      <c r="N11" s="10">
        <f t="shared" ref="N11:N12" si="8">+K11-M11</f>
        <v>0</v>
      </c>
      <c r="O11" s="9">
        <v>0.25</v>
      </c>
      <c r="P11" s="10">
        <f t="shared" si="3"/>
        <v>0</v>
      </c>
      <c r="Q11" s="10">
        <f>+N11-P11</f>
        <v>0</v>
      </c>
      <c r="R11" s="9">
        <v>0.25</v>
      </c>
      <c r="S11" s="21">
        <f t="shared" si="4"/>
        <v>0</v>
      </c>
      <c r="T11" s="24">
        <f t="shared" si="5"/>
        <v>0</v>
      </c>
      <c r="U11" s="9">
        <v>0.25</v>
      </c>
      <c r="V11" s="21">
        <f t="shared" si="6"/>
        <v>0</v>
      </c>
      <c r="W11" s="24">
        <f t="shared" si="7"/>
        <v>0</v>
      </c>
    </row>
    <row r="12" spans="1:23" x14ac:dyDescent="0.3">
      <c r="A12" t="s">
        <v>17</v>
      </c>
      <c r="B12" s="6">
        <v>1088</v>
      </c>
      <c r="C12" s="7">
        <v>0</v>
      </c>
      <c r="D12" s="8"/>
      <c r="E12" s="8"/>
      <c r="F12" s="8"/>
      <c r="G12" s="8"/>
      <c r="H12" s="8"/>
      <c r="I12" s="9">
        <v>0.3</v>
      </c>
      <c r="J12" s="10">
        <v>0</v>
      </c>
      <c r="K12" s="10">
        <f t="shared" si="0"/>
        <v>0</v>
      </c>
      <c r="L12" s="9">
        <v>0.3</v>
      </c>
      <c r="M12" s="10">
        <f t="shared" si="1"/>
        <v>0</v>
      </c>
      <c r="N12" s="10">
        <f t="shared" si="8"/>
        <v>0</v>
      </c>
      <c r="O12" s="9">
        <v>0.3</v>
      </c>
      <c r="P12" s="10">
        <f t="shared" si="3"/>
        <v>0</v>
      </c>
      <c r="Q12" s="10">
        <f>+N12-P12</f>
        <v>0</v>
      </c>
      <c r="R12" s="9">
        <v>0.3</v>
      </c>
      <c r="S12" s="21">
        <f t="shared" si="4"/>
        <v>0</v>
      </c>
      <c r="T12" s="24">
        <f t="shared" si="5"/>
        <v>0</v>
      </c>
      <c r="U12" s="9">
        <v>0.3</v>
      </c>
      <c r="V12" s="21">
        <f t="shared" si="6"/>
        <v>0</v>
      </c>
      <c r="W12" s="24">
        <f t="shared" si="7"/>
        <v>0</v>
      </c>
    </row>
    <row r="13" spans="1:23" x14ac:dyDescent="0.3">
      <c r="A13" t="s">
        <v>21</v>
      </c>
      <c r="B13" s="6"/>
      <c r="C13" s="7"/>
      <c r="D13" s="8"/>
      <c r="E13" s="8"/>
      <c r="F13" s="8"/>
      <c r="G13" s="8"/>
      <c r="H13" s="8"/>
      <c r="I13" s="9"/>
      <c r="J13" s="11"/>
      <c r="K13" s="11"/>
      <c r="L13" s="9"/>
      <c r="M13" s="11"/>
      <c r="N13" s="11"/>
      <c r="O13" s="9"/>
      <c r="P13" s="11"/>
      <c r="Q13" s="11">
        <v>10258.299999999999</v>
      </c>
      <c r="R13" s="12">
        <v>2.5000000000000001E-2</v>
      </c>
      <c r="S13" s="21">
        <f>Q13*R13</f>
        <v>256.45749999999998</v>
      </c>
      <c r="T13" s="24">
        <f t="shared" si="5"/>
        <v>10001.842499999999</v>
      </c>
      <c r="U13" s="12">
        <v>2.5000000000000001E-2</v>
      </c>
      <c r="V13" s="21">
        <f>T13*U13</f>
        <v>250.04606249999998</v>
      </c>
      <c r="W13" s="24">
        <f t="shared" si="7"/>
        <v>9751.7964374999992</v>
      </c>
    </row>
    <row r="14" spans="1:23" s="1" customFormat="1" x14ac:dyDescent="0.3">
      <c r="B14" s="15">
        <f>SUM(B6:B13)</f>
        <v>10573</v>
      </c>
      <c r="C14" s="15">
        <f>SUM(C6:C13)</f>
        <v>1308</v>
      </c>
      <c r="D14" s="16"/>
      <c r="E14" s="16"/>
      <c r="F14" s="16"/>
      <c r="G14" s="16"/>
      <c r="H14" s="16"/>
      <c r="I14" s="17"/>
      <c r="J14" s="18">
        <f>SUM(J6:J13)</f>
        <v>82</v>
      </c>
      <c r="K14" s="18">
        <f>SUM(K6:K13)</f>
        <v>1226</v>
      </c>
      <c r="L14" s="17"/>
      <c r="M14" s="18">
        <f>SUM(M6:M13)</f>
        <v>74</v>
      </c>
      <c r="N14" s="18">
        <f>SUM(N6:N13)</f>
        <v>1026</v>
      </c>
      <c r="O14" s="17"/>
      <c r="P14" s="18">
        <f>SUM(P6:P13)</f>
        <v>53</v>
      </c>
      <c r="Q14" s="18">
        <f>SUM(Q6:Q13)</f>
        <v>11231.3</v>
      </c>
      <c r="R14" s="17"/>
      <c r="S14" s="18">
        <f>SUM(S6:S13)</f>
        <v>305.45749999999998</v>
      </c>
      <c r="T14" s="18">
        <f>SUM(T6:T13)</f>
        <v>10925.842499999999</v>
      </c>
      <c r="U14" s="17"/>
      <c r="V14" s="18">
        <f>SUM(V6:V13)</f>
        <v>294.04606249999995</v>
      </c>
      <c r="W14" s="18">
        <f>SUM(W6:W13)</f>
        <v>10631.796437499999</v>
      </c>
    </row>
  </sheetData>
  <mergeCells count="7">
    <mergeCell ref="O3:P3"/>
    <mergeCell ref="R3:S3"/>
    <mergeCell ref="U3:V3"/>
    <mergeCell ref="D3:F3"/>
    <mergeCell ref="G3:H3"/>
    <mergeCell ref="I3:J3"/>
    <mergeCell ref="L3:M3"/>
  </mergeCells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8a06668-66ed-47f3-857b-4d263d5d1e2d" xsi:nil="true"/>
    <JSONPreview xmlns="e8a06668-66ed-47f3-857b-4d263d5d1e2d" xsi:nil="true"/>
    <SharedDocumentAccessGuid xmlns="e8a06668-66ed-47f3-857b-4d263d5d1e2d" xsi:nil="true"/>
    <lcf76f155ced4ddcb4097134ff3c332f xmlns="e8a06668-66ed-47f3-857b-4d263d5d1e2d">
      <Terms xmlns="http://schemas.microsoft.com/office/infopath/2007/PartnerControls"/>
    </lcf76f155ced4ddcb4097134ff3c332f>
    <TaxCatchAll xmlns="5b435b62-0cc1-45ce-94ee-3630d1bc045c" xsi:nil="true"/>
    <MigratedSourceSystemLocation xmlns="e8a06668-66ed-47f3-857b-4d263d5d1e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99902C6A5EF4E8BF6BF9D543FF917" ma:contentTypeVersion="17" ma:contentTypeDescription="Create a new document." ma:contentTypeScope="" ma:versionID="0f13fbc74c9e2e16fc35e1d435f72b4b">
  <xsd:schema xmlns:xsd="http://www.w3.org/2001/XMLSchema" xmlns:xs="http://www.w3.org/2001/XMLSchema" xmlns:p="http://schemas.microsoft.com/office/2006/metadata/properties" xmlns:ns2="e8a06668-66ed-47f3-857b-4d263d5d1e2d" xmlns:ns3="5b435b62-0cc1-45ce-94ee-3630d1bc045c" targetNamespace="http://schemas.microsoft.com/office/2006/metadata/properties" ma:root="true" ma:fieldsID="e6886b47d3a33debbdd50d1f42a1a78b" ns2:_="" ns3:_="">
    <xsd:import namespace="e8a06668-66ed-47f3-857b-4d263d5d1e2d"/>
    <xsd:import namespace="5b435b62-0cc1-45ce-94ee-3630d1bc045c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06668-66ed-47f3-857b-4d263d5d1e2d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35b62-0cc1-45ce-94ee-3630d1bc045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50c495a-2d46-47e3-bff1-bc9c3f8d72b0}" ma:internalName="TaxCatchAll" ma:showField="CatchAllData" ma:web="5b435b62-0cc1-45ce-94ee-3630d1bc0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F1377-913F-402A-8BDF-236110A53F3A}">
  <ds:schemaRefs>
    <ds:schemaRef ds:uri="http://schemas.microsoft.com/office/2006/metadata/properties"/>
    <ds:schemaRef ds:uri="http://schemas.microsoft.com/office/infopath/2007/PartnerControls"/>
    <ds:schemaRef ds:uri="e8a06668-66ed-47f3-857b-4d263d5d1e2d"/>
    <ds:schemaRef ds:uri="5b435b62-0cc1-45ce-94ee-3630d1bc045c"/>
  </ds:schemaRefs>
</ds:datastoreItem>
</file>

<file path=customXml/itemProps2.xml><?xml version="1.0" encoding="utf-8"?>
<ds:datastoreItem xmlns:ds="http://schemas.openxmlformats.org/officeDocument/2006/customXml" ds:itemID="{0170D879-80A4-4403-BE93-DCEBA9F50A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9ED44-068D-4427-8486-707BCDD75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06668-66ed-47f3-857b-4d263d5d1e2d"/>
    <ds:schemaRef ds:uri="5b435b62-0cc1-45ce-94ee-3630d1bc0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Depreciation Shedules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tin</dc:creator>
  <cp:lastModifiedBy>Alex Cui</cp:lastModifiedBy>
  <cp:lastPrinted>2021-02-19T01:27:49Z</cp:lastPrinted>
  <dcterms:created xsi:type="dcterms:W3CDTF">2018-04-05T09:26:09Z</dcterms:created>
  <dcterms:modified xsi:type="dcterms:W3CDTF">2023-05-30T02:56:43Z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0x010100FA799902C6A5EF4E8BF6BF9D543FF917</vt:lpwstr>
  </property>
  <property fmtid="{D5CDD505-2E9C-101B-9397-08002B2CF9AE}" pid="3" name="Order">
    <vt:r8>113373600</vt:r8>
  </property>
  <property fmtid="{D5CDD505-2E9C-101B-9397-08002B2CF9AE}" pid="4" name="MediaServiceImageTags">
    <vt:lpwstr/>
  </property>
</Properties>
</file>