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rtualserver\dgzfiles\ClientFiles\GILLI-Ian Gillen\2023\Workpapers\Gillen Superannuation Fund\"/>
    </mc:Choice>
  </mc:AlternateContent>
  <xr:revisionPtr revIDLastSave="0" documentId="13_ncr:1_{1AAC735C-37F9-4248-870B-D67330F3EAE0}" xr6:coauthVersionLast="47" xr6:coauthVersionMax="47" xr10:uidLastSave="{00000000-0000-0000-0000-000000000000}"/>
  <bookViews>
    <workbookView xWindow="3150" yWindow="2265" windowWidth="21600" windowHeight="11385" tabRatio="808" activeTab="2" xr2:uid="{00000000-000D-0000-FFFF-FFFF00000000}"/>
  </bookViews>
  <sheets>
    <sheet name="Job Summary" sheetId="13" r:id="rId1"/>
    <sheet name="Query Sheet" sheetId="7" r:id="rId2"/>
    <sheet name="Review Sheet" sheetId="8" r:id="rId3"/>
    <sheet name="Journals" sheetId="1" r:id="rId4"/>
  </sheets>
  <definedNames>
    <definedName name="CALCDATE">#REF!</definedName>
    <definedName name="DETLPRINT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91029"/>
</workbook>
</file>

<file path=xl/calcChain.xml><?xml version="1.0" encoding="utf-8"?>
<calcChain xmlns="http://schemas.openxmlformats.org/spreadsheetml/2006/main">
  <c r="C3" i="1" l="1"/>
  <c r="C2" i="1"/>
  <c r="H4" i="1"/>
  <c r="H3" i="1"/>
  <c r="H2" i="1"/>
  <c r="F2" i="7"/>
  <c r="F3" i="7"/>
  <c r="F4" i="8"/>
  <c r="F3" i="8"/>
  <c r="D4" i="8"/>
  <c r="D3" i="8"/>
  <c r="F2" i="8"/>
  <c r="D2" i="8"/>
  <c r="F4" i="7"/>
  <c r="D4" i="7"/>
  <c r="D3" i="7"/>
  <c r="D2" i="7"/>
  <c r="H72" i="1"/>
  <c r="G72" i="1"/>
  <c r="F72" i="1" l="1"/>
  <c r="C4" i="1"/>
</calcChain>
</file>

<file path=xl/sharedStrings.xml><?xml version="1.0" encoding="utf-8"?>
<sst xmlns="http://schemas.openxmlformats.org/spreadsheetml/2006/main" count="78" uniqueCount="55">
  <si>
    <t>Date</t>
  </si>
  <si>
    <t>Details</t>
  </si>
  <si>
    <t>Debit</t>
  </si>
  <si>
    <t>Credit</t>
  </si>
  <si>
    <t>Client name</t>
  </si>
  <si>
    <t>Prepared by</t>
  </si>
  <si>
    <t>Client code</t>
  </si>
  <si>
    <t>Date prepared</t>
  </si>
  <si>
    <t>Year ended</t>
  </si>
  <si>
    <t>Reviewed by</t>
  </si>
  <si>
    <t>Ref</t>
  </si>
  <si>
    <t>COA Code</t>
  </si>
  <si>
    <t>#</t>
  </si>
  <si>
    <t>Query</t>
  </si>
  <si>
    <t>Answer</t>
  </si>
  <si>
    <t>DGZ Query Sheet</t>
  </si>
  <si>
    <t>Response</t>
  </si>
  <si>
    <t>Sign</t>
  </si>
  <si>
    <t>Clear</t>
  </si>
  <si>
    <t>DGZ Review Sheet</t>
  </si>
  <si>
    <t>Worksheet Title</t>
  </si>
  <si>
    <t>Financial Statements</t>
  </si>
  <si>
    <t>Trial Balance (Final Version)</t>
  </si>
  <si>
    <t>General Ledger</t>
  </si>
  <si>
    <t>Income Tax Return</t>
  </si>
  <si>
    <t>Franking Account</t>
  </si>
  <si>
    <t>Losses carried forward</t>
  </si>
  <si>
    <t>Tax reconciliation</t>
  </si>
  <si>
    <t>Accounting Package</t>
  </si>
  <si>
    <t>Package &amp; Version</t>
  </si>
  <si>
    <t>Password</t>
  </si>
  <si>
    <t>File</t>
  </si>
  <si>
    <t>Documents</t>
  </si>
  <si>
    <t>Journals</t>
  </si>
  <si>
    <t>Directory</t>
  </si>
  <si>
    <r>
      <t xml:space="preserve">Other Documents </t>
    </r>
    <r>
      <rPr>
        <sz val="8"/>
        <rFont val="Arial"/>
        <family val="2"/>
      </rPr>
      <t>(Dividend slips, trust distribution minutes etc)</t>
    </r>
  </si>
  <si>
    <t>DGZ Journals</t>
  </si>
  <si>
    <t>Job Summary</t>
  </si>
  <si>
    <t>Hyperlink required documents</t>
  </si>
  <si>
    <t>Gillen Superannuation Fund</t>
  </si>
  <si>
    <t>GILLSF</t>
  </si>
  <si>
    <t>Sharnee</t>
  </si>
  <si>
    <t>30 June 2023</t>
  </si>
  <si>
    <t>09/10/23</t>
  </si>
  <si>
    <t>Sundry Debtor</t>
  </si>
  <si>
    <t>Distribution - DXS</t>
  </si>
  <si>
    <t>(DXS Debtor as at 30/06/23)</t>
  </si>
  <si>
    <t>680 00</t>
  </si>
  <si>
    <t>238 00</t>
  </si>
  <si>
    <t>ü</t>
  </si>
  <si>
    <t>Miranda</t>
  </si>
  <si>
    <t>CBA Direct investment account only goes</t>
  </si>
  <si>
    <t>to 1 June 2023.</t>
  </si>
  <si>
    <t>Agrees as per client and BGL bank feed.</t>
  </si>
  <si>
    <t>All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</si>
</sst>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C09]dd\-mmmm\-yyyy;@"/>
    <numFmt numFmtId="165" formatCode="#,##0."/>
    <numFmt numFmtId="166" formatCode="&quot;$&quot;#."/>
    <numFmt numFmtId="167" formatCode="#.00"/>
    <numFmt numFmtId="168" formatCode="_(* #,##0.00_);[Red]\(#,##0.00\);_(* &quot;-&quot;_);_(@_)\-"/>
  </numFmts>
  <fonts count="2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sz val="11.5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 MT"/>
    </font>
    <font>
      <sz val="24"/>
      <name val="Arial"/>
      <family val="2"/>
    </font>
    <font>
      <sz val="11"/>
      <color indexed="12"/>
      <name val="Arial"/>
      <family val="2"/>
    </font>
    <font>
      <i/>
      <sz val="8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i/>
      <sz val="1"/>
      <color indexed="8"/>
      <name val="Courier"/>
      <family val="3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rgb="FFFF0000"/>
      <name val="Wingdings"/>
      <charset val="2"/>
    </font>
    <font>
      <b/>
      <sz val="11"/>
      <color rgb="FF3030EC"/>
      <name val="Arial"/>
      <family val="2"/>
    </font>
    <font>
      <b/>
      <sz val="10"/>
      <color rgb="FF3030EC"/>
      <name val="Arial"/>
      <family val="2"/>
    </font>
    <font>
      <b/>
      <i/>
      <sz val="10"/>
      <color rgb="FF3030EC"/>
      <name val="Arial"/>
      <family val="2"/>
    </font>
    <font>
      <b/>
      <sz val="10"/>
      <color rgb="FFFF0000"/>
      <name val="Wingdings"/>
      <charset val="2"/>
    </font>
  </fonts>
  <fills count="4">
    <fill>
      <patternFill patternType="none"/>
    </fill>
    <fill>
      <patternFill patternType="gray125"/>
    </fill>
    <fill>
      <patternFill patternType="gray125">
        <fgColor indexed="22"/>
        <bgColor indexed="9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165" fontId="14" fillId="0" borderId="1">
      <protection locked="0"/>
    </xf>
    <xf numFmtId="165" fontId="14" fillId="0" borderId="1">
      <alignment horizontal="right"/>
      <protection locked="0"/>
    </xf>
    <xf numFmtId="43" fontId="1" fillId="0" borderId="0" applyFont="0" applyFill="0" applyBorder="0" applyAlignment="0" applyProtection="0"/>
    <xf numFmtId="15" fontId="15" fillId="0" borderId="0">
      <protection locked="0"/>
    </xf>
    <xf numFmtId="17" fontId="14" fillId="0" borderId="0">
      <alignment horizontal="right"/>
      <protection locked="0"/>
    </xf>
    <xf numFmtId="17" fontId="1" fillId="0" borderId="0"/>
    <xf numFmtId="167" fontId="15" fillId="0" borderId="0">
      <protection locked="0"/>
    </xf>
    <xf numFmtId="0" fontId="14" fillId="0" borderId="0">
      <protection locked="0"/>
    </xf>
    <xf numFmtId="0" fontId="16" fillId="0" borderId="0"/>
    <xf numFmtId="0" fontId="14" fillId="0" borderId="0">
      <protection locked="0"/>
    </xf>
    <xf numFmtId="0" fontId="1" fillId="0" borderId="0"/>
    <xf numFmtId="39" fontId="7" fillId="0" borderId="0"/>
    <xf numFmtId="39" fontId="10" fillId="0" borderId="0"/>
    <xf numFmtId="0" fontId="17" fillId="0" borderId="0">
      <protection locked="0"/>
    </xf>
    <xf numFmtId="168" fontId="1" fillId="0" borderId="0"/>
    <xf numFmtId="0" fontId="18" fillId="0" borderId="0"/>
    <xf numFmtId="0" fontId="14" fillId="0" borderId="0">
      <protection locked="0"/>
    </xf>
    <xf numFmtId="165" fontId="15" fillId="0" borderId="2">
      <protection locked="0"/>
    </xf>
    <xf numFmtId="165" fontId="15" fillId="0" borderId="3">
      <protection locked="0"/>
    </xf>
    <xf numFmtId="166" fontId="15" fillId="0" borderId="3">
      <protection locked="0"/>
    </xf>
    <xf numFmtId="168" fontId="1" fillId="0" borderId="4"/>
  </cellStyleXfs>
  <cellXfs count="122">
    <xf numFmtId="0" fontId="0" fillId="0" borderId="0" xfId="0"/>
    <xf numFmtId="4" fontId="2" fillId="0" borderId="0" xfId="0" applyNumberFormat="1" applyFont="1"/>
    <xf numFmtId="0" fontId="2" fillId="0" borderId="0" xfId="0" applyFont="1"/>
    <xf numFmtId="4" fontId="2" fillId="0" borderId="5" xfId="0" applyNumberFormat="1" applyFont="1" applyBorder="1"/>
    <xf numFmtId="39" fontId="6" fillId="0" borderId="0" xfId="12" applyFont="1"/>
    <xf numFmtId="39" fontId="8" fillId="0" borderId="0" xfId="12" applyFont="1"/>
    <xf numFmtId="3" fontId="6" fillId="0" borderId="0" xfId="12" applyNumberFormat="1" applyFont="1"/>
    <xf numFmtId="39" fontId="9" fillId="0" borderId="0" xfId="13" applyFont="1" applyAlignment="1">
      <alignment horizontal="centerContinuous"/>
    </xf>
    <xf numFmtId="39" fontId="11" fillId="0" borderId="0" xfId="13" applyFont="1"/>
    <xf numFmtId="39" fontId="5" fillId="0" borderId="5" xfId="12" applyFont="1" applyBorder="1" applyAlignment="1">
      <alignment vertical="center"/>
    </xf>
    <xf numFmtId="39" fontId="4" fillId="0" borderId="0" xfId="12" applyFont="1"/>
    <xf numFmtId="3" fontId="4" fillId="0" borderId="0" xfId="12" applyNumberFormat="1" applyFont="1"/>
    <xf numFmtId="39" fontId="5" fillId="0" borderId="0" xfId="12" applyFont="1" applyAlignment="1">
      <alignment vertical="center"/>
    </xf>
    <xf numFmtId="164" fontId="12" fillId="0" borderId="0" xfId="12" applyNumberFormat="1" applyFont="1" applyAlignment="1">
      <alignment horizontal="left" vertical="center"/>
    </xf>
    <xf numFmtId="3" fontId="5" fillId="0" borderId="2" xfId="12" applyNumberFormat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2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3" fontId="13" fillId="0" borderId="5" xfId="3" applyFont="1" applyBorder="1" applyAlignment="1">
      <alignment horizontal="center"/>
    </xf>
    <xf numFmtId="4" fontId="13" fillId="0" borderId="5" xfId="0" applyNumberFormat="1" applyFont="1" applyBorder="1"/>
    <xf numFmtId="3" fontId="5" fillId="0" borderId="6" xfId="12" applyNumberFormat="1" applyFont="1" applyBorder="1" applyAlignment="1">
      <alignment vertical="center"/>
    </xf>
    <xf numFmtId="3" fontId="11" fillId="0" borderId="1" xfId="13" applyNumberFormat="1" applyFont="1" applyBorder="1"/>
    <xf numFmtId="3" fontId="5" fillId="0" borderId="6" xfId="12" applyNumberFormat="1" applyFont="1" applyBorder="1" applyAlignment="1">
      <alignment vertical="center" wrapText="1"/>
    </xf>
    <xf numFmtId="0" fontId="0" fillId="0" borderId="8" xfId="0" applyBorder="1"/>
    <xf numFmtId="0" fontId="0" fillId="0" borderId="7" xfId="0" applyBorder="1"/>
    <xf numFmtId="39" fontId="5" fillId="0" borderId="6" xfId="12" applyFont="1" applyBorder="1" applyAlignment="1">
      <alignment vertical="center"/>
    </xf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5" xfId="0" applyBorder="1"/>
    <xf numFmtId="0" fontId="0" fillId="0" borderId="23" xfId="0" applyBorder="1"/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0" fillId="0" borderId="26" xfId="0" applyBorder="1"/>
    <xf numFmtId="0" fontId="21" fillId="0" borderId="13" xfId="0" applyFont="1" applyBorder="1"/>
    <xf numFmtId="0" fontId="2" fillId="0" borderId="14" xfId="0" applyFont="1" applyBorder="1"/>
    <xf numFmtId="0" fontId="2" fillId="0" borderId="6" xfId="0" applyFont="1" applyBorder="1"/>
    <xf numFmtId="0" fontId="2" fillId="0" borderId="7" xfId="0" applyFont="1" applyBorder="1"/>
    <xf numFmtId="0" fontId="21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27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28" xfId="0" applyBorder="1"/>
    <xf numFmtId="0" fontId="21" fillId="0" borderId="27" xfId="0" applyFont="1" applyBorder="1"/>
    <xf numFmtId="164" fontId="12" fillId="0" borderId="4" xfId="12" applyNumberFormat="1" applyFont="1" applyBorder="1" applyAlignment="1">
      <alignment horizontal="left" vertical="center"/>
    </xf>
    <xf numFmtId="0" fontId="0" fillId="0" borderId="10" xfId="0" applyBorder="1"/>
    <xf numFmtId="0" fontId="0" fillId="0" borderId="29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39" fontId="8" fillId="0" borderId="0" xfId="12" applyFont="1" applyAlignment="1">
      <alignment horizontal="left"/>
    </xf>
    <xf numFmtId="0" fontId="22" fillId="0" borderId="0" xfId="0" applyFont="1"/>
    <xf numFmtId="49" fontId="23" fillId="0" borderId="6" xfId="12" applyNumberFormat="1" applyFont="1" applyBorder="1" applyAlignment="1">
      <alignment vertical="center"/>
    </xf>
    <xf numFmtId="49" fontId="23" fillId="0" borderId="6" xfId="12" applyNumberFormat="1" applyFont="1" applyBorder="1" applyAlignment="1">
      <alignment horizontal="left" vertical="center"/>
    </xf>
    <xf numFmtId="49" fontId="23" fillId="0" borderId="5" xfId="13" applyNumberFormat="1" applyFont="1" applyBorder="1"/>
    <xf numFmtId="49" fontId="23" fillId="0" borderId="5" xfId="12" applyNumberFormat="1" applyFont="1" applyBorder="1"/>
    <xf numFmtId="49" fontId="23" fillId="0" borderId="5" xfId="13" applyNumberFormat="1" applyFont="1" applyBorder="1" applyAlignment="1">
      <alignment horizontal="left"/>
    </xf>
    <xf numFmtId="0" fontId="25" fillId="0" borderId="18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31" xfId="0" applyBorder="1"/>
    <xf numFmtId="0" fontId="0" fillId="0" borderId="36" xfId="0" applyBorder="1"/>
    <xf numFmtId="0" fontId="0" fillId="0" borderId="30" xfId="0" applyBorder="1" applyAlignment="1">
      <alignment horizontal="center" wrapText="1"/>
    </xf>
    <xf numFmtId="0" fontId="20" fillId="0" borderId="1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3" fillId="0" borderId="37" xfId="0" applyFont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4" fontId="2" fillId="0" borderId="26" xfId="0" applyNumberFormat="1" applyFont="1" applyBorder="1"/>
    <xf numFmtId="0" fontId="2" fillId="0" borderId="23" xfId="0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4" fillId="0" borderId="17" xfId="0" applyFont="1" applyBorder="1"/>
    <xf numFmtId="0" fontId="4" fillId="0" borderId="16" xfId="0" applyFont="1" applyBorder="1"/>
    <xf numFmtId="4" fontId="2" fillId="0" borderId="23" xfId="0" applyNumberFormat="1" applyFont="1" applyBorder="1"/>
    <xf numFmtId="1" fontId="1" fillId="0" borderId="5" xfId="0" applyNumberFormat="1" applyFont="1" applyBorder="1" applyAlignment="1">
      <alignment horizontal="center"/>
    </xf>
    <xf numFmtId="0" fontId="26" fillId="0" borderId="0" xfId="0" applyFont="1"/>
    <xf numFmtId="49" fontId="23" fillId="0" borderId="6" xfId="12" applyNumberFormat="1" applyFont="1" applyBorder="1" applyAlignment="1">
      <alignment vertical="center"/>
    </xf>
    <xf numFmtId="49" fontId="24" fillId="0" borderId="7" xfId="0" applyNumberFormat="1" applyFont="1" applyBorder="1"/>
    <xf numFmtId="0" fontId="3" fillId="3" borderId="32" xfId="0" applyFont="1" applyFill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3" fillId="3" borderId="35" xfId="0" applyFont="1" applyFill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24" fillId="0" borderId="7" xfId="0" applyFont="1" applyBorder="1"/>
    <xf numFmtId="0" fontId="24" fillId="0" borderId="1" xfId="0" applyFont="1" applyBorder="1"/>
    <xf numFmtId="3" fontId="5" fillId="0" borderId="2" xfId="12" applyNumberFormat="1" applyFont="1" applyBorder="1" applyAlignment="1">
      <alignment vertical="center"/>
    </xf>
    <xf numFmtId="3" fontId="7" fillId="0" borderId="2" xfId="12" applyNumberFormat="1" applyBorder="1" applyAlignment="1">
      <alignment vertical="center"/>
    </xf>
    <xf numFmtId="3" fontId="12" fillId="0" borderId="2" xfId="12" applyNumberFormat="1" applyFont="1" applyBorder="1" applyAlignment="1">
      <alignment horizontal="left" vertical="center"/>
    </xf>
    <xf numFmtId="3" fontId="7" fillId="0" borderId="2" xfId="12" applyNumberFormat="1" applyBorder="1"/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3" fillId="0" borderId="6" xfId="12" applyNumberFormat="1" applyFont="1" applyBorder="1" applyAlignment="1">
      <alignment vertical="center"/>
    </xf>
    <xf numFmtId="3" fontId="5" fillId="0" borderId="6" xfId="12" applyNumberFormat="1" applyFont="1" applyBorder="1" applyAlignment="1">
      <alignment vertical="center" wrapText="1"/>
    </xf>
    <xf numFmtId="3" fontId="7" fillId="0" borderId="1" xfId="12" applyNumberFormat="1" applyBorder="1"/>
    <xf numFmtId="3" fontId="5" fillId="0" borderId="6" xfId="12" applyNumberFormat="1" applyFont="1" applyBorder="1" applyAlignment="1">
      <alignment vertical="center"/>
    </xf>
  </cellXfs>
  <cellStyles count="22">
    <cellStyle name="Column" xfId="1" xr:uid="{00000000-0005-0000-0000-000000000000}"/>
    <cellStyle name="Column-r" xfId="2" xr:uid="{00000000-0005-0000-0000-000001000000}"/>
    <cellStyle name="Comma" xfId="3" builtinId="3"/>
    <cellStyle name="Date" xfId="4" xr:uid="{00000000-0005-0000-0000-000004000000}"/>
    <cellStyle name="Date-head" xfId="5" xr:uid="{00000000-0005-0000-0000-000005000000}"/>
    <cellStyle name="Dates" xfId="6" xr:uid="{00000000-0005-0000-0000-000006000000}"/>
    <cellStyle name="Fixed" xfId="7" xr:uid="{00000000-0005-0000-0000-000007000000}"/>
    <cellStyle name="Heading" xfId="8" xr:uid="{00000000-0005-0000-0000-000008000000}"/>
    <cellStyle name="Headings" xfId="9" xr:uid="{00000000-0005-0000-0000-000009000000}"/>
    <cellStyle name="Minor" xfId="10" xr:uid="{00000000-0005-0000-0000-00000A000000}"/>
    <cellStyle name="Normal" xfId="0" builtinId="0"/>
    <cellStyle name="Normal 2" xfId="11" xr:uid="{00000000-0005-0000-0000-00000C000000}"/>
    <cellStyle name="Normal_Work papers" xfId="12" xr:uid="{00000000-0005-0000-0000-00000D000000}"/>
    <cellStyle name="Normal_Workpapers" xfId="13" xr:uid="{00000000-0005-0000-0000-00000E000000}"/>
    <cellStyle name="Notes" xfId="14" xr:uid="{00000000-0005-0000-0000-00000F000000}"/>
    <cellStyle name="Numbers" xfId="15" xr:uid="{00000000-0005-0000-0000-000010000000}"/>
    <cellStyle name="Sub Headings" xfId="16" xr:uid="{00000000-0005-0000-0000-000011000000}"/>
    <cellStyle name="Sub-head" xfId="17" xr:uid="{00000000-0005-0000-0000-000012000000}"/>
    <cellStyle name="Sub-total" xfId="18" xr:uid="{00000000-0005-0000-0000-000013000000}"/>
    <cellStyle name="Total" xfId="19" builtinId="25" customBuiltin="1"/>
    <cellStyle name="Total$" xfId="20" xr:uid="{00000000-0005-0000-0000-000015000000}"/>
    <cellStyle name="Totals" xfId="21" xr:uid="{00000000-0005-0000-0000-000016000000}"/>
  </cellStyles>
  <dxfs count="0"/>
  <tableStyles count="0" defaultTableStyle="TableStyleMedium2" defaultPivotStyle="PivotStyleLight16"/>
  <colors>
    <mruColors>
      <color rgb="FF303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7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9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0</xdr:row>
      <xdr:rowOff>1</xdr:rowOff>
    </xdr:from>
    <xdr:to>
      <xdr:col>6</xdr:col>
      <xdr:colOff>495300</xdr:colOff>
      <xdr:row>0</xdr:row>
      <xdr:rowOff>800101</xdr:rowOff>
    </xdr:to>
    <xdr:grpSp>
      <xdr:nvGrpSpPr>
        <xdr:cNvPr id="1053" name="Group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GrpSpPr>
          <a:grpSpLocks/>
        </xdr:cNvGrpSpPr>
      </xdr:nvGrpSpPr>
      <xdr:grpSpPr bwMode="auto">
        <a:xfrm>
          <a:off x="4829175" y="1"/>
          <a:ext cx="1952625" cy="800100"/>
          <a:chOff x="6475" y="2157"/>
          <a:chExt cx="3588" cy="1296"/>
        </a:xfrm>
      </xdr:grpSpPr>
      <xdr:pic>
        <xdr:nvPicPr>
          <xdr:cNvPr id="32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Picture 32" descr="Letterhead stamp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33" descr="Letterhead stamp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28575</xdr:rowOff>
    </xdr:from>
    <xdr:to>
      <xdr:col>5</xdr:col>
      <xdr:colOff>847725</xdr:colOff>
      <xdr:row>0</xdr:row>
      <xdr:rowOff>809625</xdr:rowOff>
    </xdr:to>
    <xdr:grpSp>
      <xdr:nvGrpSpPr>
        <xdr:cNvPr id="3" name="Group 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4781550" y="28575"/>
          <a:ext cx="1952625" cy="7810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9525</xdr:rowOff>
    </xdr:from>
    <xdr:to>
      <xdr:col>6</xdr:col>
      <xdr:colOff>514350</xdr:colOff>
      <xdr:row>1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4257675" y="9525"/>
          <a:ext cx="2543175" cy="8191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72</xdr:row>
      <xdr:rowOff>0</xdr:rowOff>
    </xdr:to>
    <xdr:sp macro="" textlink="">
      <xdr:nvSpPr>
        <xdr:cNvPr id="5123" name="Rectangle 5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>
          <a:spLocks noChangeArrowheads="1"/>
        </xdr:cNvSpPr>
      </xdr:nvSpPr>
      <xdr:spPr bwMode="auto">
        <a:xfrm>
          <a:off x="209550" y="2085975"/>
          <a:ext cx="6610350" cy="1516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2790825</xdr:colOff>
      <xdr:row>0</xdr:row>
      <xdr:rowOff>0</xdr:rowOff>
    </xdr:from>
    <xdr:to>
      <xdr:col>7</xdr:col>
      <xdr:colOff>771525</xdr:colOff>
      <xdr:row>0</xdr:row>
      <xdr:rowOff>723899</xdr:rowOff>
    </xdr:to>
    <xdr:grpSp>
      <xdr:nvGrpSpPr>
        <xdr:cNvPr id="5121" name="Group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GrpSpPr>
          <a:grpSpLocks/>
        </xdr:cNvGrpSpPr>
      </xdr:nvGrpSpPr>
      <xdr:grpSpPr bwMode="auto">
        <a:xfrm>
          <a:off x="4467225" y="0"/>
          <a:ext cx="2276475" cy="723899"/>
          <a:chOff x="6475" y="2157"/>
          <a:chExt cx="3588" cy="1296"/>
        </a:xfrm>
      </xdr:grpSpPr>
      <xdr:pic>
        <xdr:nvPicPr>
          <xdr:cNvPr id="5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Letterhead stamp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F5" sqref="F5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36.5703125" style="4" customWidth="1"/>
    <col min="5" max="5" width="33" style="4" customWidth="1"/>
    <col min="6" max="6" width="9.28515625" style="4" customWidth="1"/>
    <col min="7" max="7" width="9.42578125" style="6" customWidth="1"/>
    <col min="8" max="13" width="9.7109375" style="4" customWidth="1"/>
    <col min="14" max="14" width="10.140625" style="4" customWidth="1"/>
    <col min="15" max="16384" width="9.140625" style="4"/>
  </cols>
  <sheetData>
    <row r="1" spans="1:12" ht="64.5" customHeight="1">
      <c r="A1"/>
      <c r="B1" s="67" t="s">
        <v>37</v>
      </c>
      <c r="L1"/>
    </row>
    <row r="2" spans="1:12" s="8" customFormat="1" ht="30">
      <c r="B2" s="9" t="s">
        <v>4</v>
      </c>
      <c r="C2" s="34"/>
      <c r="D2" s="69" t="s">
        <v>39</v>
      </c>
      <c r="E2" s="29" t="s">
        <v>5</v>
      </c>
      <c r="F2" s="98" t="s">
        <v>41</v>
      </c>
      <c r="G2" s="99"/>
    </row>
    <row r="3" spans="1:12" s="10" customFormat="1" ht="30" customHeight="1">
      <c r="B3" s="9" t="s">
        <v>6</v>
      </c>
      <c r="C3" s="34"/>
      <c r="D3" s="69" t="s">
        <v>40</v>
      </c>
      <c r="E3" s="31" t="s">
        <v>7</v>
      </c>
      <c r="F3" s="98" t="s">
        <v>43</v>
      </c>
      <c r="G3" s="99"/>
    </row>
    <row r="4" spans="1:12" s="10" customFormat="1" ht="30.75" customHeight="1">
      <c r="B4" s="9" t="s">
        <v>8</v>
      </c>
      <c r="C4" s="34"/>
      <c r="D4" s="69" t="s">
        <v>42</v>
      </c>
      <c r="E4" s="29" t="s">
        <v>9</v>
      </c>
      <c r="F4" s="98" t="s">
        <v>50</v>
      </c>
      <c r="G4" s="99"/>
    </row>
    <row r="5" spans="1:12" s="10" customFormat="1" ht="5.25" customHeight="1" thickBot="1">
      <c r="B5" s="12"/>
      <c r="C5" s="12"/>
      <c r="D5" s="13"/>
      <c r="E5" s="13"/>
      <c r="F5" s="61"/>
      <c r="G5" s="14"/>
    </row>
    <row r="6" spans="1:12" customFormat="1" ht="25.5" customHeight="1" thickBot="1">
      <c r="B6" s="100" t="s">
        <v>20</v>
      </c>
      <c r="C6" s="101"/>
      <c r="D6" s="102"/>
      <c r="E6" s="103" t="s">
        <v>32</v>
      </c>
      <c r="F6" s="104"/>
      <c r="G6" s="105"/>
    </row>
    <row r="7" spans="1:12" customFormat="1" ht="13.5" customHeight="1">
      <c r="B7" s="83"/>
      <c r="C7" s="81"/>
      <c r="D7" s="80"/>
      <c r="E7" s="74" t="s">
        <v>38</v>
      </c>
      <c r="F7" s="79"/>
      <c r="G7" s="82"/>
    </row>
    <row r="8" spans="1:12" customFormat="1">
      <c r="B8" s="48" t="s">
        <v>21</v>
      </c>
      <c r="C8" s="75"/>
      <c r="D8" s="76"/>
      <c r="E8" s="4"/>
      <c r="F8" s="77"/>
      <c r="G8" s="78"/>
    </row>
    <row r="9" spans="1:12" customFormat="1" ht="12.75">
      <c r="B9" s="49"/>
      <c r="C9" s="50" t="s">
        <v>22</v>
      </c>
      <c r="D9" s="51"/>
      <c r="E9" s="36"/>
      <c r="F9" s="64"/>
      <c r="G9" s="41"/>
    </row>
    <row r="10" spans="1:12" customFormat="1" ht="12.75">
      <c r="B10" s="49"/>
      <c r="C10" s="50" t="s">
        <v>33</v>
      </c>
      <c r="D10" s="51"/>
      <c r="E10" s="63"/>
      <c r="F10" s="64"/>
      <c r="G10" s="41"/>
    </row>
    <row r="11" spans="1:12" customFormat="1" ht="12.75">
      <c r="B11" s="49"/>
      <c r="C11" s="50" t="s">
        <v>23</v>
      </c>
      <c r="D11" s="51"/>
      <c r="E11" s="36"/>
      <c r="F11" s="64"/>
      <c r="G11" s="41"/>
    </row>
    <row r="12" spans="1:12" customFormat="1" ht="12.75">
      <c r="B12" s="49"/>
      <c r="C12" s="50" t="s">
        <v>21</v>
      </c>
      <c r="D12" s="51"/>
      <c r="E12" s="36"/>
      <c r="F12" s="64"/>
      <c r="G12" s="41"/>
    </row>
    <row r="13" spans="1:12" customFormat="1" ht="12.75">
      <c r="B13" s="49"/>
      <c r="C13" s="50"/>
      <c r="D13" s="51"/>
      <c r="E13" s="36"/>
      <c r="F13" s="64"/>
      <c r="G13" s="41"/>
    </row>
    <row r="14" spans="1:12" customFormat="1" ht="12.75">
      <c r="B14" s="52" t="s">
        <v>24</v>
      </c>
      <c r="C14" s="50"/>
      <c r="D14" s="51"/>
      <c r="E14" s="36"/>
      <c r="F14" s="64"/>
      <c r="G14" s="41"/>
    </row>
    <row r="15" spans="1:12" customFormat="1" ht="12.75">
      <c r="B15" s="49"/>
      <c r="C15" s="50" t="s">
        <v>24</v>
      </c>
      <c r="D15" s="51"/>
      <c r="E15" s="36"/>
      <c r="F15" s="64"/>
      <c r="G15" s="41"/>
    </row>
    <row r="16" spans="1:12" customFormat="1" ht="12.75">
      <c r="B16" s="49"/>
      <c r="C16" s="50" t="s">
        <v>25</v>
      </c>
      <c r="D16" s="51"/>
      <c r="E16" s="36"/>
      <c r="F16" s="64"/>
      <c r="G16" s="41"/>
    </row>
    <row r="17" spans="2:7" customFormat="1" ht="12.75">
      <c r="B17" s="49"/>
      <c r="C17" s="50" t="s">
        <v>26</v>
      </c>
      <c r="D17" s="51"/>
      <c r="E17" s="36"/>
      <c r="F17" s="64"/>
      <c r="G17" s="41"/>
    </row>
    <row r="18" spans="2:7" customFormat="1" ht="12.75">
      <c r="B18" s="49"/>
      <c r="C18" s="50" t="s">
        <v>27</v>
      </c>
      <c r="D18" s="51"/>
      <c r="E18" s="36"/>
      <c r="F18" s="64"/>
      <c r="G18" s="41"/>
    </row>
    <row r="19" spans="2:7" customFormat="1" ht="12.75">
      <c r="B19" s="56"/>
      <c r="C19" s="57"/>
      <c r="D19" s="58"/>
      <c r="E19" s="62"/>
      <c r="F19" s="65"/>
      <c r="G19" s="59"/>
    </row>
    <row r="20" spans="2:7" customFormat="1" ht="12.75">
      <c r="B20" s="60" t="s">
        <v>28</v>
      </c>
      <c r="C20" s="57"/>
      <c r="D20" s="58"/>
      <c r="E20" s="62"/>
      <c r="F20" s="65"/>
      <c r="G20" s="59"/>
    </row>
    <row r="21" spans="2:7" customFormat="1" ht="12.75">
      <c r="B21" s="56"/>
      <c r="C21" s="57" t="s">
        <v>29</v>
      </c>
      <c r="D21" s="58"/>
      <c r="E21" s="62"/>
      <c r="F21" s="65"/>
      <c r="G21" s="59"/>
    </row>
    <row r="22" spans="2:7" customFormat="1" ht="12.75">
      <c r="B22" s="56"/>
      <c r="C22" s="57" t="s">
        <v>30</v>
      </c>
      <c r="D22" s="58"/>
      <c r="E22" s="62"/>
      <c r="F22" s="65"/>
      <c r="G22" s="59"/>
    </row>
    <row r="23" spans="2:7" customFormat="1" ht="12.75">
      <c r="B23" s="56"/>
      <c r="C23" s="57" t="s">
        <v>31</v>
      </c>
      <c r="D23" s="58"/>
      <c r="E23" s="57"/>
      <c r="F23" s="65"/>
      <c r="G23" s="59"/>
    </row>
    <row r="24" spans="2:7" customFormat="1" ht="12.75">
      <c r="B24" s="56"/>
      <c r="C24" s="57"/>
      <c r="D24" s="58"/>
      <c r="E24" s="57"/>
      <c r="F24" s="65"/>
      <c r="G24" s="59"/>
    </row>
    <row r="25" spans="2:7" customFormat="1" ht="12.75">
      <c r="B25" s="60" t="s">
        <v>34</v>
      </c>
      <c r="C25" s="57"/>
      <c r="D25" s="58"/>
      <c r="E25" s="57"/>
      <c r="F25" s="65"/>
      <c r="G25" s="59"/>
    </row>
    <row r="26" spans="2:7" customFormat="1" ht="12.75">
      <c r="B26" s="60"/>
      <c r="C26" s="57"/>
      <c r="D26" s="58"/>
      <c r="E26" s="57"/>
      <c r="F26" s="65"/>
      <c r="G26" s="59"/>
    </row>
    <row r="27" spans="2:7" customFormat="1" ht="12.75">
      <c r="B27" s="60" t="s">
        <v>35</v>
      </c>
      <c r="C27" s="57"/>
      <c r="D27" s="58"/>
      <c r="E27" s="57"/>
      <c r="F27" s="65"/>
      <c r="G27" s="59"/>
    </row>
    <row r="28" spans="2:7" customFormat="1" ht="12.75">
      <c r="B28" s="60"/>
      <c r="C28" s="57"/>
      <c r="D28" s="58"/>
      <c r="E28" s="57"/>
      <c r="F28" s="65"/>
      <c r="G28" s="59"/>
    </row>
    <row r="29" spans="2:7" customFormat="1" ht="12.75">
      <c r="B29" s="60"/>
      <c r="C29" s="57"/>
      <c r="D29" s="58"/>
      <c r="E29" s="57"/>
      <c r="F29" s="65"/>
      <c r="G29" s="59"/>
    </row>
    <row r="30" spans="2:7" ht="15" thickBot="1">
      <c r="B30" s="53"/>
      <c r="C30" s="54"/>
      <c r="D30" s="55"/>
      <c r="E30" s="37"/>
      <c r="F30" s="66"/>
      <c r="G30" s="42"/>
    </row>
  </sheetData>
  <mergeCells count="5">
    <mergeCell ref="F2:G2"/>
    <mergeCell ref="F3:G3"/>
    <mergeCell ref="F4:G4"/>
    <mergeCell ref="B6:D6"/>
    <mergeCell ref="E6:G6"/>
  </mergeCells>
  <phoneticPr fontId="19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8"/>
  <sheetViews>
    <sheetView workbookViewId="0">
      <selection activeCell="D12" sqref="D12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47" style="4" customWidth="1"/>
    <col min="5" max="5" width="25.85546875" style="4" customWidth="1"/>
    <col min="6" max="6" width="14.42578125" style="6" customWidth="1"/>
    <col min="7" max="12" width="9.7109375" style="4" customWidth="1"/>
    <col min="13" max="13" width="10.140625" style="4" customWidth="1"/>
    <col min="14" max="16384" width="9.140625" style="4"/>
  </cols>
  <sheetData>
    <row r="1" spans="2:6" ht="64.5" customHeight="1">
      <c r="B1" s="67" t="s">
        <v>15</v>
      </c>
      <c r="C1" s="5"/>
      <c r="D1" s="67"/>
    </row>
    <row r="2" spans="2:6" s="8" customFormat="1" ht="30">
      <c r="B2" s="9" t="s">
        <v>4</v>
      </c>
      <c r="C2" s="34"/>
      <c r="D2" s="69" t="str">
        <f>'Job Summary'!D2</f>
        <v>Gillen Superannuation Fund</v>
      </c>
      <c r="E2" s="29" t="s">
        <v>5</v>
      </c>
      <c r="F2" s="71" t="str">
        <f>'Job Summary'!F2</f>
        <v>Sharnee</v>
      </c>
    </row>
    <row r="3" spans="2:6" s="10" customFormat="1" ht="30" customHeight="1">
      <c r="B3" s="9" t="s">
        <v>6</v>
      </c>
      <c r="C3" s="34"/>
      <c r="D3" s="70" t="str">
        <f>'Job Summary'!D3</f>
        <v>GILLSF</v>
      </c>
      <c r="E3" s="31" t="s">
        <v>7</v>
      </c>
      <c r="F3" s="72" t="str">
        <f>'Job Summary'!F3</f>
        <v>09/10/23</v>
      </c>
    </row>
    <row r="4" spans="2:6" s="10" customFormat="1" ht="30.75" customHeight="1">
      <c r="B4" s="9" t="s">
        <v>8</v>
      </c>
      <c r="C4" s="34"/>
      <c r="D4" s="70" t="str">
        <f>'Job Summary'!D4</f>
        <v>30 June 2023</v>
      </c>
      <c r="E4" s="29" t="s">
        <v>9</v>
      </c>
      <c r="F4" s="72" t="str">
        <f>'Job Summary'!F4</f>
        <v>Miranda</v>
      </c>
    </row>
    <row r="5" spans="2:6" s="10" customFormat="1" ht="5.25" customHeight="1" thickBot="1">
      <c r="B5" s="12"/>
      <c r="C5" s="12"/>
      <c r="D5" s="13"/>
      <c r="E5" s="13"/>
      <c r="F5" s="14"/>
    </row>
    <row r="6" spans="2:6" customFormat="1" ht="25.5" customHeight="1" thickBot="1">
      <c r="B6" s="84" t="s">
        <v>12</v>
      </c>
      <c r="C6" s="106" t="s">
        <v>13</v>
      </c>
      <c r="D6" s="107"/>
      <c r="E6" s="106" t="s">
        <v>14</v>
      </c>
      <c r="F6" s="108"/>
    </row>
    <row r="7" spans="2:6" customFormat="1" ht="20.100000000000001" customHeight="1">
      <c r="B7" s="85"/>
      <c r="C7" s="38"/>
      <c r="D7" s="39"/>
      <c r="E7" s="32"/>
      <c r="F7" s="40"/>
    </row>
    <row r="8" spans="2:6" customFormat="1" ht="20.100000000000001" customHeight="1">
      <c r="B8" s="86"/>
      <c r="C8" s="36"/>
      <c r="D8" s="33"/>
      <c r="E8" s="36"/>
      <c r="F8" s="41"/>
    </row>
    <row r="9" spans="2:6" customFormat="1" ht="20.100000000000001" customHeight="1">
      <c r="B9" s="86"/>
      <c r="C9" s="36"/>
      <c r="D9" s="33"/>
      <c r="E9" s="36"/>
      <c r="F9" s="41"/>
    </row>
    <row r="10" spans="2:6" customFormat="1" ht="20.100000000000001" customHeight="1">
      <c r="B10" s="86"/>
      <c r="C10" s="36"/>
      <c r="D10" s="33"/>
      <c r="E10" s="36"/>
      <c r="F10" s="41"/>
    </row>
    <row r="11" spans="2:6" customFormat="1" ht="20.100000000000001" customHeight="1">
      <c r="B11" s="86"/>
      <c r="C11" s="36"/>
      <c r="D11" s="33"/>
      <c r="E11" s="36"/>
      <c r="F11" s="41"/>
    </row>
    <row r="12" spans="2:6" customFormat="1" ht="20.100000000000001" customHeight="1">
      <c r="B12" s="86"/>
      <c r="C12" s="36"/>
      <c r="D12" s="33"/>
      <c r="E12" s="36"/>
      <c r="F12" s="41"/>
    </row>
    <row r="13" spans="2:6" customFormat="1" ht="20.100000000000001" customHeight="1">
      <c r="B13" s="86"/>
      <c r="C13" s="36"/>
      <c r="D13" s="33"/>
      <c r="E13" s="36"/>
      <c r="F13" s="41"/>
    </row>
    <row r="14" spans="2:6" customFormat="1" ht="20.100000000000001" customHeight="1">
      <c r="B14" s="86"/>
      <c r="C14" s="36"/>
      <c r="D14" s="33"/>
      <c r="E14" s="36"/>
      <c r="F14" s="41"/>
    </row>
    <row r="15" spans="2:6" customFormat="1" ht="20.100000000000001" customHeight="1">
      <c r="B15" s="86"/>
      <c r="C15" s="36"/>
      <c r="D15" s="33"/>
      <c r="E15" s="36"/>
      <c r="F15" s="41"/>
    </row>
    <row r="16" spans="2:6" customFormat="1" ht="20.100000000000001" customHeight="1">
      <c r="B16" s="86"/>
      <c r="C16" s="36"/>
      <c r="D16" s="33"/>
      <c r="E16" s="36"/>
      <c r="F16" s="41"/>
    </row>
    <row r="17" spans="2:6" customFormat="1" ht="20.100000000000001" customHeight="1">
      <c r="B17" s="86"/>
      <c r="C17" s="36"/>
      <c r="D17" s="33"/>
      <c r="E17" s="36"/>
      <c r="F17" s="41"/>
    </row>
    <row r="18" spans="2:6" customFormat="1" ht="20.100000000000001" customHeight="1">
      <c r="B18" s="86"/>
      <c r="C18" s="36"/>
      <c r="D18" s="33"/>
      <c r="E18" s="36"/>
      <c r="F18" s="41"/>
    </row>
    <row r="19" spans="2:6" customFormat="1" ht="20.100000000000001" customHeight="1">
      <c r="B19" s="86"/>
      <c r="C19" s="36"/>
      <c r="D19" s="33"/>
      <c r="E19" s="36"/>
      <c r="F19" s="41"/>
    </row>
    <row r="20" spans="2:6" customFormat="1" ht="20.100000000000001" customHeight="1">
      <c r="B20" s="86"/>
      <c r="C20" s="36"/>
      <c r="D20" s="33"/>
      <c r="E20" s="36"/>
      <c r="F20" s="41"/>
    </row>
    <row r="21" spans="2:6" customFormat="1" ht="20.100000000000001" customHeight="1">
      <c r="B21" s="86"/>
      <c r="C21" s="36"/>
      <c r="D21" s="33"/>
      <c r="E21" s="36"/>
      <c r="F21" s="41"/>
    </row>
    <row r="22" spans="2:6" customFormat="1" ht="20.100000000000001" customHeight="1">
      <c r="B22" s="86"/>
      <c r="C22" s="36"/>
      <c r="D22" s="33"/>
      <c r="E22" s="36"/>
      <c r="F22" s="41"/>
    </row>
    <row r="23" spans="2:6" customFormat="1" ht="20.100000000000001" customHeight="1">
      <c r="B23" s="86"/>
      <c r="C23" s="36"/>
      <c r="D23" s="33"/>
      <c r="E23" s="36"/>
      <c r="F23" s="41"/>
    </row>
    <row r="24" spans="2:6" customFormat="1" ht="20.100000000000001" customHeight="1">
      <c r="B24" s="86"/>
      <c r="C24" s="36"/>
      <c r="D24" s="33"/>
      <c r="E24" s="36"/>
      <c r="F24" s="41"/>
    </row>
    <row r="25" spans="2:6" customFormat="1" ht="20.100000000000001" customHeight="1">
      <c r="B25" s="86"/>
      <c r="C25" s="36"/>
      <c r="D25" s="33"/>
      <c r="E25" s="36"/>
      <c r="F25" s="41"/>
    </row>
    <row r="26" spans="2:6" customFormat="1" ht="20.100000000000001" customHeight="1">
      <c r="B26" s="86"/>
      <c r="C26" s="36"/>
      <c r="D26" s="33"/>
      <c r="E26" s="36"/>
      <c r="F26" s="41"/>
    </row>
    <row r="27" spans="2:6" customFormat="1" ht="20.100000000000001" customHeight="1">
      <c r="B27" s="86"/>
      <c r="C27" s="36"/>
      <c r="D27" s="33"/>
      <c r="E27" s="36"/>
      <c r="F27" s="41"/>
    </row>
    <row r="28" spans="2:6" customFormat="1" ht="20.100000000000001" customHeight="1">
      <c r="B28" s="86"/>
      <c r="C28" s="36"/>
      <c r="D28" s="33"/>
      <c r="E28" s="36"/>
      <c r="F28" s="41"/>
    </row>
    <row r="29" spans="2:6" customFormat="1" ht="20.100000000000001" customHeight="1">
      <c r="B29" s="86"/>
      <c r="C29" s="36"/>
      <c r="D29" s="33"/>
      <c r="E29" s="36"/>
      <c r="F29" s="41"/>
    </row>
    <row r="30" spans="2:6" customFormat="1" ht="20.100000000000001" customHeight="1">
      <c r="B30" s="86"/>
      <c r="C30" s="36"/>
      <c r="D30" s="33"/>
      <c r="E30" s="36"/>
      <c r="F30" s="41"/>
    </row>
    <row r="31" spans="2:6" customFormat="1" ht="20.100000000000001" customHeight="1">
      <c r="B31" s="86"/>
      <c r="C31" s="36"/>
      <c r="D31" s="33"/>
      <c r="E31" s="36"/>
      <c r="F31" s="41"/>
    </row>
    <row r="32" spans="2:6" customFormat="1" ht="20.100000000000001" customHeight="1">
      <c r="B32" s="86"/>
      <c r="C32" s="36"/>
      <c r="D32" s="33"/>
      <c r="E32" s="36"/>
      <c r="F32" s="41"/>
    </row>
    <row r="33" spans="2:6" customFormat="1" ht="20.100000000000001" customHeight="1">
      <c r="B33" s="86"/>
      <c r="C33" s="36"/>
      <c r="D33" s="33"/>
      <c r="E33" s="36"/>
      <c r="F33" s="41"/>
    </row>
    <row r="34" spans="2:6" customFormat="1" ht="20.100000000000001" customHeight="1">
      <c r="B34" s="86"/>
      <c r="C34" s="36"/>
      <c r="D34" s="33"/>
      <c r="E34" s="36"/>
      <c r="F34" s="41"/>
    </row>
    <row r="35" spans="2:6" customFormat="1" ht="20.100000000000001" customHeight="1">
      <c r="B35" s="86"/>
      <c r="C35" s="36"/>
      <c r="D35" s="33"/>
      <c r="E35" s="36"/>
      <c r="F35" s="41"/>
    </row>
    <row r="36" spans="2:6" customFormat="1" ht="20.100000000000001" customHeight="1" thickBot="1">
      <c r="B36" s="87"/>
      <c r="C36" s="37"/>
      <c r="D36" s="35"/>
      <c r="E36" s="37"/>
      <c r="F36" s="42"/>
    </row>
    <row r="37" spans="2:6">
      <c r="F37" s="4"/>
    </row>
    <row r="38" spans="2:6">
      <c r="F38" s="4"/>
    </row>
  </sheetData>
  <mergeCells count="2">
    <mergeCell ref="C6:D6"/>
    <mergeCell ref="E6:F6"/>
  </mergeCells>
  <phoneticPr fontId="19" type="noConversion"/>
  <pageMargins left="0.25" right="0.25" top="0.2" bottom="0.25" header="0.15" footer="0.2"/>
  <pageSetup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8"/>
  <sheetViews>
    <sheetView tabSelected="1" workbookViewId="0">
      <selection activeCell="M5" sqref="M5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36.5703125" style="4" customWidth="1"/>
    <col min="5" max="5" width="33" style="4" customWidth="1"/>
    <col min="6" max="6" width="9.28515625" style="4" customWidth="1"/>
    <col min="7" max="7" width="9.42578125" style="6" customWidth="1"/>
    <col min="8" max="13" width="9.7109375" style="4" customWidth="1"/>
    <col min="14" max="14" width="10.140625" style="4" customWidth="1"/>
    <col min="15" max="16384" width="9.140625" style="4"/>
  </cols>
  <sheetData>
    <row r="1" spans="2:7" ht="65.25" customHeight="1">
      <c r="B1" s="5" t="s">
        <v>19</v>
      </c>
      <c r="C1" s="5"/>
    </row>
    <row r="2" spans="2:7" s="8" customFormat="1" ht="30">
      <c r="B2" s="9" t="s">
        <v>4</v>
      </c>
      <c r="C2" s="34"/>
      <c r="D2" s="69" t="str">
        <f>'Job Summary'!D2</f>
        <v>Gillen Superannuation Fund</v>
      </c>
      <c r="E2" s="29" t="s">
        <v>5</v>
      </c>
      <c r="F2" s="98" t="str">
        <f>'Job Summary'!F2</f>
        <v>Sharnee</v>
      </c>
      <c r="G2" s="110"/>
    </row>
    <row r="3" spans="2:7" s="10" customFormat="1" ht="30" customHeight="1">
      <c r="B3" s="9" t="s">
        <v>6</v>
      </c>
      <c r="C3" s="34"/>
      <c r="D3" s="69" t="str">
        <f>'Job Summary'!D3</f>
        <v>GILLSF</v>
      </c>
      <c r="E3" s="31" t="s">
        <v>7</v>
      </c>
      <c r="F3" s="98" t="str">
        <f>'Job Summary'!F3:G3</f>
        <v>09/10/23</v>
      </c>
      <c r="G3" s="110"/>
    </row>
    <row r="4" spans="2:7" s="10" customFormat="1" ht="30.75" customHeight="1">
      <c r="B4" s="9" t="s">
        <v>8</v>
      </c>
      <c r="C4" s="34"/>
      <c r="D4" s="69" t="str">
        <f>'Job Summary'!D4</f>
        <v>30 June 2023</v>
      </c>
      <c r="E4" s="29" t="s">
        <v>9</v>
      </c>
      <c r="F4" s="98" t="str">
        <f>'Job Summary'!F4:G4</f>
        <v>Miranda</v>
      </c>
      <c r="G4" s="110"/>
    </row>
    <row r="5" spans="2:7" s="10" customFormat="1" ht="5.25" customHeight="1" thickBot="1">
      <c r="B5" s="12"/>
      <c r="C5" s="12"/>
      <c r="D5" s="13"/>
      <c r="E5" s="13"/>
      <c r="F5" s="13"/>
      <c r="G5" s="14"/>
    </row>
    <row r="6" spans="2:7" customFormat="1" ht="25.5" customHeight="1" thickBot="1">
      <c r="B6" s="84" t="s">
        <v>12</v>
      </c>
      <c r="C6" s="106" t="s">
        <v>13</v>
      </c>
      <c r="D6" s="109"/>
      <c r="E6" s="46" t="s">
        <v>16</v>
      </c>
      <c r="F6" s="46" t="s">
        <v>17</v>
      </c>
      <c r="G6" s="45" t="s">
        <v>18</v>
      </c>
    </row>
    <row r="7" spans="2:7" customFormat="1" ht="20.100000000000001" customHeight="1">
      <c r="B7" s="85"/>
      <c r="C7" s="38"/>
      <c r="D7" s="39"/>
      <c r="E7" s="47"/>
      <c r="F7" s="47"/>
      <c r="G7" s="40"/>
    </row>
    <row r="8" spans="2:7" customFormat="1" ht="20.100000000000001" customHeight="1">
      <c r="B8" s="86"/>
      <c r="C8" s="36"/>
      <c r="D8" s="33"/>
      <c r="E8" s="43"/>
      <c r="F8" s="43"/>
      <c r="G8" s="41"/>
    </row>
    <row r="9" spans="2:7" customFormat="1" ht="20.100000000000001" customHeight="1">
      <c r="B9" s="86"/>
      <c r="C9" s="36"/>
      <c r="D9" s="33" t="s">
        <v>51</v>
      </c>
      <c r="E9" s="43" t="s">
        <v>53</v>
      </c>
      <c r="F9" s="43"/>
      <c r="G9" s="41"/>
    </row>
    <row r="10" spans="2:7" customFormat="1" ht="20.100000000000001" customHeight="1">
      <c r="B10" s="86"/>
      <c r="C10" s="36"/>
      <c r="D10" s="33" t="s">
        <v>52</v>
      </c>
      <c r="E10" s="43" t="s">
        <v>54</v>
      </c>
      <c r="F10" s="43"/>
      <c r="G10" s="41"/>
    </row>
    <row r="11" spans="2:7" customFormat="1" ht="20.100000000000001" customHeight="1">
      <c r="B11" s="86"/>
      <c r="C11" s="36"/>
      <c r="D11" s="33"/>
      <c r="E11" s="43"/>
      <c r="F11" s="43"/>
      <c r="G11" s="41"/>
    </row>
    <row r="12" spans="2:7" customFormat="1" ht="20.100000000000001" customHeight="1">
      <c r="B12" s="86"/>
      <c r="C12" s="36"/>
      <c r="D12" s="33"/>
      <c r="E12" s="43"/>
      <c r="F12" s="43"/>
      <c r="G12" s="41"/>
    </row>
    <row r="13" spans="2:7" customFormat="1" ht="20.100000000000001" customHeight="1">
      <c r="B13" s="86"/>
      <c r="C13" s="36"/>
      <c r="D13" s="33"/>
      <c r="E13" s="43"/>
      <c r="F13" s="43"/>
      <c r="G13" s="41"/>
    </row>
    <row r="14" spans="2:7" customFormat="1" ht="20.100000000000001" customHeight="1">
      <c r="B14" s="86"/>
      <c r="C14" s="36"/>
      <c r="D14" s="33"/>
      <c r="E14" s="43"/>
      <c r="F14" s="43"/>
      <c r="G14" s="41"/>
    </row>
    <row r="15" spans="2:7" customFormat="1" ht="20.100000000000001" customHeight="1">
      <c r="B15" s="86"/>
      <c r="C15" s="36"/>
      <c r="D15" s="33"/>
      <c r="E15" s="43"/>
      <c r="F15" s="43"/>
      <c r="G15" s="41"/>
    </row>
    <row r="16" spans="2:7" customFormat="1" ht="20.100000000000001" customHeight="1">
      <c r="B16" s="86"/>
      <c r="C16" s="36"/>
      <c r="D16" s="33"/>
      <c r="E16" s="43"/>
      <c r="F16" s="43"/>
      <c r="G16" s="41"/>
    </row>
    <row r="17" spans="2:7" customFormat="1" ht="20.100000000000001" customHeight="1">
      <c r="B17" s="86"/>
      <c r="C17" s="36"/>
      <c r="D17" s="33"/>
      <c r="E17" s="43"/>
      <c r="F17" s="43"/>
      <c r="G17" s="41"/>
    </row>
    <row r="18" spans="2:7" customFormat="1" ht="20.100000000000001" customHeight="1">
      <c r="B18" s="86"/>
      <c r="C18" s="36"/>
      <c r="D18" s="33"/>
      <c r="E18" s="43"/>
      <c r="F18" s="43"/>
      <c r="G18" s="41"/>
    </row>
    <row r="19" spans="2:7" customFormat="1" ht="20.100000000000001" customHeight="1">
      <c r="B19" s="86"/>
      <c r="C19" s="36"/>
      <c r="D19" s="33"/>
      <c r="E19" s="43"/>
      <c r="F19" s="43"/>
      <c r="G19" s="41"/>
    </row>
    <row r="20" spans="2:7" customFormat="1" ht="20.100000000000001" customHeight="1">
      <c r="B20" s="86"/>
      <c r="C20" s="36"/>
      <c r="D20" s="33"/>
      <c r="E20" s="43"/>
      <c r="F20" s="43"/>
      <c r="G20" s="41"/>
    </row>
    <row r="21" spans="2:7" customFormat="1" ht="20.100000000000001" customHeight="1">
      <c r="B21" s="86"/>
      <c r="C21" s="36"/>
      <c r="D21" s="33"/>
      <c r="E21" s="43"/>
      <c r="F21" s="43"/>
      <c r="G21" s="41"/>
    </row>
    <row r="22" spans="2:7" customFormat="1" ht="20.100000000000001" customHeight="1">
      <c r="B22" s="86"/>
      <c r="C22" s="36"/>
      <c r="D22" s="33"/>
      <c r="E22" s="43"/>
      <c r="F22" s="43"/>
      <c r="G22" s="41"/>
    </row>
    <row r="23" spans="2:7" customFormat="1" ht="20.100000000000001" customHeight="1">
      <c r="B23" s="86"/>
      <c r="C23" s="36"/>
      <c r="D23" s="33"/>
      <c r="E23" s="43"/>
      <c r="F23" s="43"/>
      <c r="G23" s="41"/>
    </row>
    <row r="24" spans="2:7" customFormat="1" ht="20.100000000000001" customHeight="1">
      <c r="B24" s="86"/>
      <c r="C24" s="36"/>
      <c r="D24" s="33"/>
      <c r="E24" s="43"/>
      <c r="F24" s="43"/>
      <c r="G24" s="41"/>
    </row>
    <row r="25" spans="2:7" customFormat="1" ht="20.100000000000001" customHeight="1">
      <c r="B25" s="86"/>
      <c r="C25" s="36"/>
      <c r="D25" s="33"/>
      <c r="E25" s="43"/>
      <c r="F25" s="43"/>
      <c r="G25" s="41"/>
    </row>
    <row r="26" spans="2:7" customFormat="1" ht="20.100000000000001" customHeight="1">
      <c r="B26" s="86"/>
      <c r="C26" s="36"/>
      <c r="D26" s="33"/>
      <c r="E26" s="43"/>
      <c r="F26" s="43"/>
      <c r="G26" s="41"/>
    </row>
    <row r="27" spans="2:7" customFormat="1" ht="20.100000000000001" customHeight="1">
      <c r="B27" s="86"/>
      <c r="C27" s="36"/>
      <c r="D27" s="33"/>
      <c r="E27" s="43"/>
      <c r="F27" s="43"/>
      <c r="G27" s="41"/>
    </row>
    <row r="28" spans="2:7" customFormat="1" ht="20.100000000000001" customHeight="1">
      <c r="B28" s="86"/>
      <c r="C28" s="36"/>
      <c r="D28" s="33"/>
      <c r="E28" s="43"/>
      <c r="F28" s="43"/>
      <c r="G28" s="41"/>
    </row>
    <row r="29" spans="2:7" customFormat="1" ht="20.100000000000001" customHeight="1">
      <c r="B29" s="86"/>
      <c r="C29" s="36"/>
      <c r="D29" s="33"/>
      <c r="E29" s="43"/>
      <c r="F29" s="43"/>
      <c r="G29" s="41"/>
    </row>
    <row r="30" spans="2:7" customFormat="1" ht="20.100000000000001" customHeight="1">
      <c r="B30" s="86"/>
      <c r="C30" s="36"/>
      <c r="D30" s="33"/>
      <c r="E30" s="43"/>
      <c r="F30" s="43"/>
      <c r="G30" s="41"/>
    </row>
    <row r="31" spans="2:7" customFormat="1" ht="20.100000000000001" customHeight="1">
      <c r="B31" s="86"/>
      <c r="C31" s="36"/>
      <c r="D31" s="33"/>
      <c r="E31" s="43"/>
      <c r="F31" s="43"/>
      <c r="G31" s="41"/>
    </row>
    <row r="32" spans="2:7" customFormat="1" ht="20.100000000000001" customHeight="1">
      <c r="B32" s="86"/>
      <c r="C32" s="36"/>
      <c r="D32" s="33"/>
      <c r="E32" s="43"/>
      <c r="F32" s="43"/>
      <c r="G32" s="41"/>
    </row>
    <row r="33" spans="2:7" customFormat="1" ht="20.100000000000001" customHeight="1">
      <c r="B33" s="86"/>
      <c r="C33" s="36"/>
      <c r="D33" s="33"/>
      <c r="E33" s="43"/>
      <c r="F33" s="43"/>
      <c r="G33" s="41"/>
    </row>
    <row r="34" spans="2:7" customFormat="1" ht="20.100000000000001" customHeight="1">
      <c r="B34" s="86"/>
      <c r="C34" s="36"/>
      <c r="D34" s="33"/>
      <c r="E34" s="43"/>
      <c r="F34" s="43"/>
      <c r="G34" s="41"/>
    </row>
    <row r="35" spans="2:7" customFormat="1" ht="20.100000000000001" customHeight="1">
      <c r="B35" s="86"/>
      <c r="C35" s="36"/>
      <c r="D35" s="33"/>
      <c r="E35" s="43"/>
      <c r="F35" s="43"/>
      <c r="G35" s="41"/>
    </row>
    <row r="36" spans="2:7" customFormat="1" ht="20.100000000000001" customHeight="1" thickBot="1">
      <c r="B36" s="87"/>
      <c r="C36" s="37"/>
      <c r="D36" s="35"/>
      <c r="E36" s="44"/>
      <c r="F36" s="44"/>
      <c r="G36" s="42"/>
    </row>
    <row r="37" spans="2:7">
      <c r="G37" s="4"/>
    </row>
    <row r="38" spans="2:7">
      <c r="G38" s="4"/>
    </row>
  </sheetData>
  <mergeCells count="4">
    <mergeCell ref="C6:D6"/>
    <mergeCell ref="F2:G2"/>
    <mergeCell ref="F3:G3"/>
    <mergeCell ref="F4:G4"/>
  </mergeCells>
  <phoneticPr fontId="19" type="noConversion"/>
  <pageMargins left="0.25" right="0.25" top="0.28000000000000003" bottom="0.25" header="0.23" footer="0.2"/>
  <pageSetup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75"/>
  <sheetViews>
    <sheetView workbookViewId="0">
      <selection activeCell="M13" sqref="M13"/>
    </sheetView>
  </sheetViews>
  <sheetFormatPr defaultRowHeight="14.25"/>
  <cols>
    <col min="1" max="1" width="3.140625" style="4" customWidth="1"/>
    <col min="2" max="2" width="13.7109375" style="4" customWidth="1"/>
    <col min="3" max="3" width="4.5703125" style="4" customWidth="1"/>
    <col min="4" max="4" width="3.7109375" style="6" customWidth="1"/>
    <col min="5" max="5" width="42.7109375" style="6" customWidth="1"/>
    <col min="6" max="6" width="9" style="6" customWidth="1"/>
    <col min="7" max="8" width="12.7109375" style="6" customWidth="1"/>
    <col min="9" max="9" width="3.28515625" style="4" bestFit="1" customWidth="1"/>
    <col min="10" max="15" width="9.7109375" style="4" customWidth="1"/>
    <col min="16" max="16" width="10.140625" style="4" customWidth="1"/>
    <col min="17" max="16384" width="9.140625" style="4"/>
  </cols>
  <sheetData>
    <row r="1" spans="2:15" ht="60" customHeight="1">
      <c r="B1" s="5" t="s">
        <v>36</v>
      </c>
      <c r="H1"/>
      <c r="O1" s="7"/>
    </row>
    <row r="2" spans="2:15" s="8" customFormat="1" ht="30">
      <c r="B2" s="9" t="s">
        <v>4</v>
      </c>
      <c r="C2" s="98" t="str">
        <f>'Job Summary'!D2</f>
        <v>Gillen Superannuation Fund</v>
      </c>
      <c r="D2" s="111"/>
      <c r="E2" s="110"/>
      <c r="F2" s="29" t="s">
        <v>5</v>
      </c>
      <c r="G2" s="30"/>
      <c r="H2" s="73" t="str">
        <f>'Job Summary'!F2</f>
        <v>Sharnee</v>
      </c>
    </row>
    <row r="3" spans="2:15" s="10" customFormat="1" ht="30" customHeight="1">
      <c r="B3" s="9" t="s">
        <v>6</v>
      </c>
      <c r="C3" s="98" t="str">
        <f>'Job Summary'!D3</f>
        <v>GILLSF</v>
      </c>
      <c r="D3" s="111"/>
      <c r="E3" s="110"/>
      <c r="F3" s="119" t="s">
        <v>7</v>
      </c>
      <c r="G3" s="120"/>
      <c r="H3" s="73" t="str">
        <f>'Job Summary'!F3</f>
        <v>09/10/23</v>
      </c>
    </row>
    <row r="4" spans="2:15" s="10" customFormat="1" ht="30.75" customHeight="1">
      <c r="B4" s="9" t="s">
        <v>8</v>
      </c>
      <c r="C4" s="118" t="str">
        <f>'Query Sheet'!D4</f>
        <v>30 June 2023</v>
      </c>
      <c r="D4" s="111"/>
      <c r="E4" s="110"/>
      <c r="F4" s="121" t="s">
        <v>9</v>
      </c>
      <c r="G4" s="120"/>
      <c r="H4" s="73" t="str">
        <f>'Job Summary'!F4</f>
        <v>Miranda</v>
      </c>
    </row>
    <row r="5" spans="2:15" s="10" customFormat="1" ht="23.25" customHeight="1">
      <c r="B5" s="12"/>
      <c r="C5" s="13"/>
      <c r="D5" s="112"/>
      <c r="E5" s="113"/>
      <c r="F5" s="114"/>
      <c r="G5" s="115"/>
      <c r="H5" s="11"/>
    </row>
    <row r="6" spans="2:15" s="2" customFormat="1" ht="39" customHeight="1">
      <c r="B6" s="15" t="s">
        <v>0</v>
      </c>
      <c r="C6" s="15" t="s">
        <v>10</v>
      </c>
      <c r="D6" s="116" t="s">
        <v>1</v>
      </c>
      <c r="E6" s="117"/>
      <c r="F6" s="16" t="s">
        <v>11</v>
      </c>
      <c r="G6" s="17" t="s">
        <v>2</v>
      </c>
      <c r="H6" s="17" t="s">
        <v>3</v>
      </c>
      <c r="I6" s="68"/>
    </row>
    <row r="7" spans="2:15" s="2" customFormat="1" ht="17.100000000000001" customHeight="1">
      <c r="B7" s="18">
        <v>45107</v>
      </c>
      <c r="C7" s="19">
        <v>2</v>
      </c>
      <c r="D7" s="20" t="s">
        <v>44</v>
      </c>
      <c r="E7" s="21"/>
      <c r="F7" s="96" t="s">
        <v>47</v>
      </c>
      <c r="G7" s="3">
        <v>508.34</v>
      </c>
      <c r="H7" s="3"/>
      <c r="I7" s="97" t="s">
        <v>49</v>
      </c>
    </row>
    <row r="8" spans="2:15" s="2" customFormat="1" ht="17.100000000000001" customHeight="1">
      <c r="B8" s="22"/>
      <c r="C8" s="19"/>
      <c r="D8" s="20"/>
      <c r="E8" s="21" t="s">
        <v>45</v>
      </c>
      <c r="F8" s="96" t="s">
        <v>48</v>
      </c>
      <c r="G8" s="3"/>
      <c r="H8" s="3">
        <v>508.34</v>
      </c>
      <c r="I8" s="97" t="s">
        <v>49</v>
      </c>
    </row>
    <row r="9" spans="2:15" s="2" customFormat="1" ht="17.100000000000001" customHeight="1">
      <c r="B9" s="22"/>
      <c r="C9" s="19"/>
      <c r="D9" s="20" t="s">
        <v>46</v>
      </c>
      <c r="E9" s="21"/>
      <c r="F9" s="19"/>
      <c r="G9" s="3"/>
      <c r="H9" s="3"/>
    </row>
    <row r="10" spans="2:15" s="2" customFormat="1" ht="17.100000000000001" customHeight="1" thickBot="1">
      <c r="B10" s="91"/>
      <c r="C10" s="92"/>
      <c r="D10" s="93"/>
      <c r="E10" s="94"/>
      <c r="F10" s="92"/>
      <c r="G10" s="95"/>
      <c r="H10" s="95"/>
    </row>
    <row r="11" spans="2:15" s="2" customFormat="1" ht="17.100000000000001" customHeight="1">
      <c r="B11" s="88"/>
      <c r="C11" s="89"/>
      <c r="D11" s="23"/>
      <c r="E11" s="24"/>
      <c r="F11" s="89"/>
      <c r="G11" s="90"/>
      <c r="H11" s="90"/>
    </row>
    <row r="12" spans="2:15" s="2" customFormat="1" ht="17.100000000000001" customHeight="1">
      <c r="B12" s="22"/>
      <c r="C12" s="19"/>
      <c r="D12" s="20"/>
      <c r="E12" s="21"/>
      <c r="F12" s="19"/>
      <c r="G12" s="3"/>
      <c r="H12" s="3"/>
    </row>
    <row r="13" spans="2:15" s="2" customFormat="1" ht="17.100000000000001" customHeight="1">
      <c r="B13" s="22"/>
      <c r="C13" s="19"/>
      <c r="D13" s="20"/>
      <c r="E13" s="21"/>
      <c r="F13" s="19"/>
      <c r="G13" s="3"/>
      <c r="H13" s="3"/>
    </row>
    <row r="14" spans="2:15" s="2" customFormat="1" ht="17.100000000000001" customHeight="1">
      <c r="B14" s="22"/>
      <c r="C14" s="19"/>
      <c r="D14" s="20"/>
      <c r="E14" s="21"/>
      <c r="F14" s="19"/>
      <c r="G14" s="3"/>
      <c r="H14" s="3"/>
    </row>
    <row r="15" spans="2:15" s="2" customFormat="1" ht="17.100000000000001" customHeight="1">
      <c r="B15" s="22"/>
      <c r="C15" s="19"/>
      <c r="D15" s="20"/>
      <c r="E15" s="21"/>
      <c r="F15" s="19"/>
      <c r="G15" s="3"/>
      <c r="H15" s="3"/>
    </row>
    <row r="16" spans="2:15" s="2" customFormat="1" ht="17.100000000000001" customHeight="1">
      <c r="B16" s="22"/>
      <c r="C16" s="19"/>
      <c r="D16" s="20"/>
      <c r="E16" s="21"/>
      <c r="F16" s="19"/>
      <c r="G16" s="3"/>
      <c r="H16" s="3"/>
    </row>
    <row r="17" spans="2:8" s="2" customFormat="1" ht="17.100000000000001" customHeight="1">
      <c r="B17" s="22"/>
      <c r="C17" s="19"/>
      <c r="D17" s="20"/>
      <c r="E17" s="21"/>
      <c r="F17" s="19"/>
      <c r="G17" s="3"/>
      <c r="H17" s="3"/>
    </row>
    <row r="18" spans="2:8" s="2" customFormat="1" ht="17.100000000000001" customHeight="1">
      <c r="B18" s="22"/>
      <c r="C18" s="19"/>
      <c r="D18" s="20"/>
      <c r="E18" s="21"/>
      <c r="F18" s="19"/>
      <c r="G18" s="3"/>
      <c r="H18" s="3"/>
    </row>
    <row r="19" spans="2:8" s="2" customFormat="1" ht="17.100000000000001" customHeight="1">
      <c r="B19" s="22"/>
      <c r="C19" s="19"/>
      <c r="D19" s="20"/>
      <c r="E19" s="21"/>
      <c r="F19" s="19"/>
      <c r="G19" s="3"/>
      <c r="H19" s="3"/>
    </row>
    <row r="20" spans="2:8" s="2" customFormat="1" ht="17.100000000000001" customHeight="1">
      <c r="B20" s="22"/>
      <c r="C20" s="19"/>
      <c r="D20" s="20"/>
      <c r="E20" s="21"/>
      <c r="F20" s="19"/>
      <c r="G20" s="3"/>
      <c r="H20" s="3"/>
    </row>
    <row r="21" spans="2:8" s="2" customFormat="1" ht="17.100000000000001" customHeight="1">
      <c r="B21" s="22"/>
      <c r="C21" s="19"/>
      <c r="D21" s="20"/>
      <c r="E21" s="21"/>
      <c r="F21" s="19"/>
      <c r="G21" s="3"/>
      <c r="H21" s="3"/>
    </row>
    <row r="22" spans="2:8" s="2" customFormat="1" ht="17.100000000000001" customHeight="1">
      <c r="B22" s="22"/>
      <c r="C22" s="19"/>
      <c r="D22" s="20"/>
      <c r="E22" s="21"/>
      <c r="F22" s="19"/>
      <c r="G22" s="3"/>
      <c r="H22" s="3"/>
    </row>
    <row r="23" spans="2:8" s="2" customFormat="1" ht="17.100000000000001" customHeight="1">
      <c r="B23" s="22"/>
      <c r="C23" s="19"/>
      <c r="D23" s="20"/>
      <c r="E23" s="21"/>
      <c r="F23" s="19"/>
      <c r="G23" s="3"/>
      <c r="H23" s="3"/>
    </row>
    <row r="24" spans="2:8" s="2" customFormat="1" ht="17.100000000000001" customHeight="1">
      <c r="B24" s="22"/>
      <c r="C24" s="19"/>
      <c r="D24" s="20"/>
      <c r="E24" s="21"/>
      <c r="F24" s="19"/>
      <c r="G24" s="3"/>
      <c r="H24" s="3"/>
    </row>
    <row r="25" spans="2:8" s="2" customFormat="1" ht="17.100000000000001" customHeight="1">
      <c r="B25" s="22"/>
      <c r="C25" s="19"/>
      <c r="D25" s="20"/>
      <c r="E25" s="21"/>
      <c r="F25" s="19"/>
      <c r="G25" s="3"/>
      <c r="H25" s="3"/>
    </row>
    <row r="26" spans="2:8" s="2" customFormat="1" ht="17.100000000000001" customHeight="1">
      <c r="B26" s="22"/>
      <c r="C26" s="19"/>
      <c r="D26" s="20"/>
      <c r="E26" s="21"/>
      <c r="F26" s="19"/>
      <c r="G26" s="3"/>
      <c r="H26" s="3"/>
    </row>
    <row r="27" spans="2:8" s="2" customFormat="1" ht="17.100000000000001" customHeight="1">
      <c r="B27" s="22"/>
      <c r="C27" s="19"/>
      <c r="D27" s="20"/>
      <c r="E27" s="21"/>
      <c r="F27" s="19"/>
      <c r="G27" s="3"/>
      <c r="H27" s="3"/>
    </row>
    <row r="28" spans="2:8" s="2" customFormat="1" ht="17.100000000000001" customHeight="1">
      <c r="B28" s="22"/>
      <c r="C28" s="19"/>
      <c r="D28" s="20"/>
      <c r="E28" s="21"/>
      <c r="F28" s="19"/>
      <c r="G28" s="3"/>
      <c r="H28" s="3"/>
    </row>
    <row r="29" spans="2:8" s="2" customFormat="1" ht="17.100000000000001" customHeight="1">
      <c r="B29" s="22"/>
      <c r="C29" s="19"/>
      <c r="D29" s="20"/>
      <c r="E29" s="21"/>
      <c r="F29" s="19"/>
      <c r="G29" s="3"/>
      <c r="H29" s="3"/>
    </row>
    <row r="30" spans="2:8" s="2" customFormat="1" ht="17.100000000000001" customHeight="1">
      <c r="B30" s="22"/>
      <c r="C30" s="19"/>
      <c r="D30" s="20"/>
      <c r="E30" s="21"/>
      <c r="F30" s="19"/>
      <c r="G30" s="3"/>
      <c r="H30" s="3"/>
    </row>
    <row r="31" spans="2:8" s="2" customFormat="1" ht="17.100000000000001" customHeight="1">
      <c r="B31" s="22"/>
      <c r="C31" s="19"/>
      <c r="D31" s="20"/>
      <c r="E31" s="21"/>
      <c r="F31" s="19"/>
      <c r="G31" s="3"/>
      <c r="H31" s="3"/>
    </row>
    <row r="32" spans="2:8" s="2" customFormat="1" ht="17.100000000000001" customHeight="1">
      <c r="B32" s="22"/>
      <c r="C32" s="19"/>
      <c r="D32" s="20"/>
      <c r="E32" s="21"/>
      <c r="F32" s="19"/>
      <c r="G32" s="3"/>
      <c r="H32" s="3"/>
    </row>
    <row r="33" spans="2:8" s="2" customFormat="1" ht="17.100000000000001" customHeight="1">
      <c r="B33" s="22"/>
      <c r="C33" s="19"/>
      <c r="D33" s="20"/>
      <c r="E33" s="21"/>
      <c r="F33" s="19"/>
      <c r="G33" s="3"/>
      <c r="H33" s="3"/>
    </row>
    <row r="34" spans="2:8" s="2" customFormat="1" ht="17.100000000000001" customHeight="1">
      <c r="B34" s="22"/>
      <c r="C34" s="19"/>
      <c r="D34" s="20"/>
      <c r="E34" s="21"/>
      <c r="F34" s="19"/>
      <c r="G34" s="3"/>
      <c r="H34" s="3"/>
    </row>
    <row r="35" spans="2:8" s="2" customFormat="1" ht="17.100000000000001" customHeight="1">
      <c r="B35" s="22"/>
      <c r="C35" s="19"/>
      <c r="D35" s="20"/>
      <c r="E35" s="21"/>
      <c r="F35" s="19"/>
      <c r="G35" s="3"/>
      <c r="H35" s="3"/>
    </row>
    <row r="36" spans="2:8" s="2" customFormat="1" ht="17.100000000000001" customHeight="1">
      <c r="B36" s="22"/>
      <c r="C36" s="19"/>
      <c r="D36" s="20"/>
      <c r="E36" s="21"/>
      <c r="F36" s="19"/>
      <c r="G36" s="3"/>
      <c r="H36" s="3"/>
    </row>
    <row r="37" spans="2:8" s="2" customFormat="1" ht="17.100000000000001" customHeight="1">
      <c r="B37" s="22"/>
      <c r="C37" s="19"/>
      <c r="D37" s="20"/>
      <c r="E37" s="21"/>
      <c r="F37" s="19"/>
      <c r="G37" s="3"/>
      <c r="H37" s="3"/>
    </row>
    <row r="38" spans="2:8" s="2" customFormat="1" ht="17.100000000000001" customHeight="1">
      <c r="B38" s="22"/>
      <c r="C38" s="19"/>
      <c r="D38" s="20"/>
      <c r="E38" s="21"/>
      <c r="F38" s="19"/>
      <c r="G38" s="3"/>
      <c r="H38" s="3"/>
    </row>
    <row r="39" spans="2:8" s="2" customFormat="1" ht="17.100000000000001" customHeight="1">
      <c r="B39" s="22"/>
      <c r="C39" s="19"/>
      <c r="D39" s="20"/>
      <c r="E39" s="21"/>
      <c r="F39" s="19"/>
      <c r="G39" s="3"/>
      <c r="H39" s="3"/>
    </row>
    <row r="40" spans="2:8" s="2" customFormat="1" ht="17.100000000000001" customHeight="1">
      <c r="B40" s="22"/>
      <c r="C40" s="19"/>
      <c r="D40" s="20"/>
      <c r="E40" s="21"/>
      <c r="F40" s="19"/>
      <c r="G40" s="3"/>
      <c r="H40" s="3"/>
    </row>
    <row r="41" spans="2:8" s="2" customFormat="1" ht="17.100000000000001" customHeight="1">
      <c r="B41" s="18"/>
      <c r="C41" s="19"/>
      <c r="D41" s="20"/>
      <c r="E41" s="21"/>
      <c r="F41" s="22"/>
      <c r="G41" s="3"/>
      <c r="H41" s="3"/>
    </row>
    <row r="42" spans="2:8" s="2" customFormat="1" ht="17.100000000000001" customHeight="1">
      <c r="B42" s="18"/>
      <c r="C42" s="19"/>
      <c r="D42" s="20"/>
      <c r="E42" s="21"/>
      <c r="F42" s="22"/>
      <c r="G42" s="3"/>
      <c r="H42" s="3"/>
    </row>
    <row r="43" spans="2:8" s="2" customFormat="1" ht="17.100000000000001" customHeight="1">
      <c r="B43" s="18"/>
      <c r="C43" s="19"/>
      <c r="D43" s="20"/>
      <c r="E43" s="21"/>
      <c r="F43" s="22"/>
      <c r="G43" s="3"/>
      <c r="H43" s="3"/>
    </row>
    <row r="44" spans="2:8" s="2" customFormat="1" ht="17.100000000000001" customHeight="1">
      <c r="B44" s="18"/>
      <c r="C44" s="19"/>
      <c r="D44" s="20"/>
      <c r="E44" s="21"/>
      <c r="F44" s="22"/>
      <c r="G44" s="3"/>
      <c r="H44" s="3"/>
    </row>
    <row r="45" spans="2:8" s="2" customFormat="1" ht="17.100000000000001" customHeight="1">
      <c r="B45" s="18"/>
      <c r="C45" s="19"/>
      <c r="D45" s="20"/>
      <c r="E45" s="21"/>
      <c r="F45" s="22"/>
      <c r="G45" s="3"/>
      <c r="H45" s="3"/>
    </row>
    <row r="46" spans="2:8" s="2" customFormat="1" ht="17.100000000000001" customHeight="1">
      <c r="B46" s="18"/>
      <c r="C46" s="19"/>
      <c r="D46" s="20"/>
      <c r="E46" s="21"/>
      <c r="F46" s="22"/>
      <c r="G46" s="3"/>
      <c r="H46" s="3"/>
    </row>
    <row r="47" spans="2:8" s="2" customFormat="1" ht="17.100000000000001" customHeight="1">
      <c r="B47" s="18"/>
      <c r="C47" s="19"/>
      <c r="D47" s="20"/>
      <c r="E47" s="21"/>
      <c r="F47" s="22"/>
      <c r="G47" s="3"/>
      <c r="H47" s="3"/>
    </row>
    <row r="48" spans="2:8" s="2" customFormat="1" ht="17.100000000000001" customHeight="1">
      <c r="B48" s="18"/>
      <c r="C48" s="19"/>
      <c r="D48" s="20"/>
      <c r="E48" s="21"/>
      <c r="F48" s="22"/>
      <c r="G48" s="3"/>
      <c r="H48" s="3"/>
    </row>
    <row r="49" spans="2:9" s="2" customFormat="1" ht="17.100000000000001" customHeight="1">
      <c r="B49" s="18"/>
      <c r="C49" s="19"/>
      <c r="D49" s="20"/>
      <c r="E49" s="21"/>
      <c r="F49" s="22"/>
      <c r="G49" s="3"/>
      <c r="H49" s="3"/>
    </row>
    <row r="50" spans="2:9" s="2" customFormat="1" ht="17.100000000000001" customHeight="1">
      <c r="B50" s="18"/>
      <c r="C50" s="19"/>
      <c r="D50" s="20"/>
      <c r="E50" s="21"/>
      <c r="F50" s="22"/>
      <c r="G50" s="3"/>
      <c r="H50" s="3"/>
    </row>
    <row r="51" spans="2:9" s="2" customFormat="1" ht="17.100000000000001" customHeight="1">
      <c r="B51" s="18"/>
      <c r="C51" s="19"/>
      <c r="D51" s="20"/>
      <c r="E51" s="21"/>
      <c r="F51" s="22"/>
      <c r="G51" s="3"/>
      <c r="H51" s="3"/>
    </row>
    <row r="52" spans="2:9" s="2" customFormat="1" ht="17.100000000000001" customHeight="1">
      <c r="B52" s="18"/>
      <c r="C52" s="19"/>
      <c r="D52" s="20"/>
      <c r="E52" s="21"/>
      <c r="F52" s="22"/>
      <c r="G52" s="3"/>
      <c r="H52" s="3"/>
    </row>
    <row r="53" spans="2:9" s="2" customFormat="1" ht="17.100000000000001" customHeight="1">
      <c r="B53" s="18"/>
      <c r="C53" s="19"/>
      <c r="D53" s="20"/>
      <c r="E53" s="21"/>
      <c r="F53" s="22"/>
      <c r="G53" s="3"/>
      <c r="H53" s="3"/>
    </row>
    <row r="54" spans="2:9" s="2" customFormat="1" ht="17.100000000000001" customHeight="1">
      <c r="B54" s="18"/>
      <c r="C54" s="19"/>
      <c r="D54" s="20"/>
      <c r="E54" s="21"/>
      <c r="F54" s="22"/>
      <c r="G54" s="3"/>
      <c r="H54" s="3"/>
    </row>
    <row r="55" spans="2:9" s="2" customFormat="1" ht="17.100000000000001" customHeight="1">
      <c r="B55" s="18"/>
      <c r="C55" s="19"/>
      <c r="D55" s="20"/>
      <c r="E55" s="21"/>
      <c r="F55" s="22"/>
      <c r="G55" s="3"/>
      <c r="H55" s="3"/>
    </row>
    <row r="56" spans="2:9" s="2" customFormat="1" ht="17.100000000000001" customHeight="1">
      <c r="B56" s="18"/>
      <c r="C56" s="19"/>
      <c r="D56" s="20"/>
      <c r="E56" s="21"/>
      <c r="F56" s="22"/>
      <c r="G56" s="3"/>
      <c r="H56" s="3"/>
    </row>
    <row r="57" spans="2:9" s="2" customFormat="1" ht="17.100000000000001" customHeight="1">
      <c r="B57" s="22"/>
      <c r="C57" s="19"/>
      <c r="D57" s="20"/>
      <c r="E57" s="21"/>
      <c r="F57" s="22"/>
      <c r="G57" s="3"/>
      <c r="H57" s="3"/>
    </row>
    <row r="58" spans="2:9" s="2" customFormat="1" ht="17.100000000000001" customHeight="1">
      <c r="B58" s="22"/>
      <c r="C58" s="19"/>
      <c r="D58" s="20"/>
      <c r="E58" s="21"/>
      <c r="F58" s="22"/>
      <c r="G58" s="3"/>
      <c r="H58" s="3"/>
    </row>
    <row r="59" spans="2:9" s="2" customFormat="1" ht="17.100000000000001" customHeight="1">
      <c r="B59" s="22"/>
      <c r="C59" s="19"/>
      <c r="D59" s="20"/>
      <c r="E59" s="21"/>
      <c r="F59" s="19"/>
      <c r="G59" s="3"/>
      <c r="H59" s="3"/>
    </row>
    <row r="60" spans="2:9" s="2" customFormat="1" ht="17.100000000000001" customHeight="1">
      <c r="B60" s="22"/>
      <c r="C60" s="19"/>
      <c r="D60" s="20"/>
      <c r="E60" s="21"/>
      <c r="F60" s="19"/>
      <c r="G60" s="3"/>
      <c r="H60" s="3"/>
    </row>
    <row r="61" spans="2:9" s="2" customFormat="1" ht="17.100000000000001" customHeight="1">
      <c r="B61" s="22"/>
      <c r="C61" s="19"/>
      <c r="D61" s="20"/>
      <c r="E61" s="21"/>
      <c r="F61" s="19"/>
      <c r="G61" s="3"/>
      <c r="H61" s="3"/>
    </row>
    <row r="62" spans="2:9" s="2" customFormat="1" ht="17.100000000000001" customHeight="1">
      <c r="B62" s="22"/>
      <c r="C62" s="19"/>
      <c r="D62" s="20"/>
      <c r="E62" s="21"/>
      <c r="F62" s="19"/>
      <c r="G62" s="3"/>
      <c r="H62" s="3"/>
      <c r="I62" s="1"/>
    </row>
    <row r="63" spans="2:9" s="2" customFormat="1" ht="17.100000000000001" customHeight="1">
      <c r="B63" s="22"/>
      <c r="C63" s="19"/>
      <c r="D63" s="20"/>
      <c r="E63" s="21"/>
      <c r="F63" s="19"/>
      <c r="G63" s="3"/>
      <c r="H63" s="3"/>
    </row>
    <row r="64" spans="2:9" s="2" customFormat="1" ht="17.100000000000001" customHeight="1">
      <c r="B64" s="22"/>
      <c r="C64" s="19"/>
      <c r="D64" s="20"/>
      <c r="E64" s="21"/>
      <c r="F64" s="19"/>
      <c r="G64" s="3"/>
      <c r="H64" s="3"/>
    </row>
    <row r="65" spans="2:9" s="2" customFormat="1" ht="17.100000000000001" customHeight="1">
      <c r="B65" s="22"/>
      <c r="C65" s="19"/>
      <c r="D65" s="20"/>
      <c r="E65" s="21"/>
      <c r="F65" s="19"/>
      <c r="G65" s="3"/>
      <c r="H65" s="3"/>
    </row>
    <row r="66" spans="2:9" s="2" customFormat="1" ht="17.100000000000001" customHeight="1">
      <c r="B66" s="18"/>
      <c r="C66" s="19"/>
      <c r="D66" s="20"/>
      <c r="E66" s="21"/>
      <c r="F66" s="19"/>
      <c r="G66" s="3"/>
      <c r="H66" s="3"/>
    </row>
    <row r="67" spans="2:9" s="2" customFormat="1" ht="17.100000000000001" customHeight="1">
      <c r="B67" s="22"/>
      <c r="C67" s="19"/>
      <c r="D67" s="25"/>
      <c r="E67" s="26"/>
      <c r="F67" s="19"/>
      <c r="G67" s="3"/>
      <c r="H67" s="3"/>
    </row>
    <row r="68" spans="2:9" s="2" customFormat="1" ht="17.100000000000001" customHeight="1">
      <c r="B68" s="22"/>
      <c r="C68" s="19"/>
      <c r="D68" s="20"/>
      <c r="E68" s="21"/>
      <c r="F68" s="19"/>
      <c r="G68" s="3"/>
      <c r="H68" s="3"/>
    </row>
    <row r="69" spans="2:9" s="2" customFormat="1" ht="17.100000000000001" customHeight="1">
      <c r="B69" s="22"/>
      <c r="C69" s="19"/>
      <c r="D69" s="20"/>
      <c r="E69" s="21"/>
      <c r="F69" s="19"/>
      <c r="G69" s="3"/>
      <c r="H69" s="3"/>
    </row>
    <row r="70" spans="2:9" s="2" customFormat="1" ht="17.100000000000001" customHeight="1">
      <c r="B70" s="22"/>
      <c r="C70" s="19"/>
      <c r="D70" s="23"/>
      <c r="E70" s="24"/>
      <c r="F70" s="19"/>
      <c r="G70" s="3"/>
      <c r="H70" s="3"/>
    </row>
    <row r="71" spans="2:9" s="2" customFormat="1" ht="17.100000000000001" customHeight="1">
      <c r="B71" s="22"/>
      <c r="C71" s="19"/>
      <c r="D71" s="23"/>
      <c r="E71" s="24"/>
      <c r="F71" s="19"/>
      <c r="G71" s="3"/>
      <c r="H71" s="3"/>
    </row>
    <row r="72" spans="2:9" s="2" customFormat="1" ht="17.100000000000001" customHeight="1">
      <c r="B72" s="22"/>
      <c r="C72" s="19"/>
      <c r="D72" s="20"/>
      <c r="E72" s="21"/>
      <c r="F72" s="27">
        <f>H72-G72</f>
        <v>0</v>
      </c>
      <c r="G72" s="28">
        <f>SUM(G7:G71)</f>
        <v>508.34</v>
      </c>
      <c r="H72" s="28">
        <f>SUM(H7:H71)</f>
        <v>508.34</v>
      </c>
    </row>
    <row r="73" spans="2:9">
      <c r="D73" s="4"/>
      <c r="I73" s="6"/>
    </row>
    <row r="74" spans="2:9">
      <c r="D74" s="4"/>
      <c r="I74" s="6"/>
    </row>
    <row r="75" spans="2:9">
      <c r="D75" s="4"/>
      <c r="I75" s="6"/>
    </row>
  </sheetData>
  <mergeCells count="8">
    <mergeCell ref="C2:E2"/>
    <mergeCell ref="D5:E5"/>
    <mergeCell ref="F5:G5"/>
    <mergeCell ref="D6:E6"/>
    <mergeCell ref="C4:E4"/>
    <mergeCell ref="C3:E3"/>
    <mergeCell ref="F3:G3"/>
    <mergeCell ref="F4:G4"/>
  </mergeCells>
  <phoneticPr fontId="19" type="noConversion"/>
  <pageMargins left="0.17" right="0.17" top="0.19" bottom="0.21" header="0.16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Job Summary</vt:lpstr>
      <vt:lpstr>Query Sheet</vt:lpstr>
      <vt:lpstr>Review Sheet</vt:lpstr>
      <vt:lpstr>Journals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Hull</dc:creator>
  <cp:lastModifiedBy>Sharnee Carroll</cp:lastModifiedBy>
  <cp:lastPrinted>2020-11-18T04:09:29Z</cp:lastPrinted>
  <dcterms:created xsi:type="dcterms:W3CDTF">2007-07-10T00:47:50Z</dcterms:created>
  <dcterms:modified xsi:type="dcterms:W3CDTF">2023-10-17T22:36:36Z</dcterms:modified>
</cp:coreProperties>
</file>