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G\GHIE\2021\Workpapers\4. Receivables\"/>
    </mc:Choice>
  </mc:AlternateContent>
  <xr:revisionPtr revIDLastSave="0" documentId="13_ncr:1_{DB4115E0-644B-4880-97DE-A9303FEB8F15}" xr6:coauthVersionLast="46" xr6:coauthVersionMax="47" xr10:uidLastSave="{00000000-0000-0000-0000-000000000000}"/>
  <bookViews>
    <workbookView xWindow="58800" yWindow="30" windowWidth="21600" windowHeight="11385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21" i="1"/>
  <c r="F20" i="1"/>
  <c r="F30" i="1"/>
  <c r="F23" i="1" l="1"/>
  <c r="E12" i="1" s="1"/>
  <c r="F12" i="1" s="1"/>
  <c r="F16" i="1" s="1"/>
</calcChain>
</file>

<file path=xl/sharedStrings.xml><?xml version="1.0" encoding="utf-8"?>
<sst xmlns="http://schemas.openxmlformats.org/spreadsheetml/2006/main" count="31" uniqueCount="31">
  <si>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</si>
  <si>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</si>
  <si>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</si>
  <si>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</si>
  <si>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</si>
  <si>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</si>
  <si>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</si>
  <si>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</si>
  <si>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</si>
  <si>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</si>
  <si>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</si>
  <si>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Distributions Receivable</t>
  </si>
  <si>
    <t>RECEIVABLES AND PREPAYMENTS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</si>
  <si>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</si>
  <si>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</si>
  <si>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Non-Cash Attribution</t>
  </si>
  <si>
    <t>BT Report</t>
  </si>
  <si>
    <t>Fund Rec</t>
  </si>
  <si>
    <t>Variance</t>
  </si>
  <si>
    <t>AMP0057</t>
  </si>
  <si>
    <t>MGE0002</t>
  </si>
  <si>
    <t>SCH0028</t>
  </si>
  <si>
    <t>Ghidella Family Superannuation Fund</t>
  </si>
  <si>
    <t>CM</t>
  </si>
  <si>
    <t>Reinvestment Residual Acc</t>
  </si>
  <si>
    <t>CBA</t>
  </si>
  <si>
    <t>Cromwell Direct property Fund</t>
  </si>
  <si>
    <t>CBA_Dividend_Advice_2021_03_30 (6).pdf</t>
  </si>
  <si>
    <t>BT Panorama - Dist receivables.pdf</t>
  </si>
  <si>
    <t>Cromwell DPR Periodic Stm.pdf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</si>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</sst>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8" fillId="0" borderId="0" xfId="0" applyFont="1"/>
    <xf numFmtId="43" fontId="0" fillId="0" borderId="0" xfId="3" applyFont="1"/>
    <xf numFmtId="44" fontId="0" fillId="0" borderId="6" xfId="1" applyFont="1" applyBorder="1"/>
    <xf numFmtId="43" fontId="0" fillId="0" borderId="0" xfId="3" applyFont="1" applyBorder="1"/>
    <xf numFmtId="43" fontId="0" fillId="0" borderId="0" xfId="0" applyNumberFormat="1" applyBorder="1"/>
    <xf numFmtId="0" fontId="4" fillId="0" borderId="0" xfId="0" applyFont="1" applyAlignment="1">
      <alignment vertical="center"/>
    </xf>
    <xf numFmtId="0" fontId="0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center"/>
    </xf>
    <xf numFmtId="44" fontId="8" fillId="0" borderId="0" xfId="1" applyFont="1" applyBorder="1" applyAlignment="1">
      <alignment horizontal="center"/>
    </xf>
    <xf numFmtId="44" fontId="0" fillId="0" borderId="8" xfId="1" applyFont="1" applyBorder="1"/>
    <xf numFmtId="43" fontId="0" fillId="0" borderId="7" xfId="3" applyFont="1" applyBorder="1"/>
    <xf numFmtId="0" fontId="0" fillId="0" borderId="0" xfId="0"/>
    <xf numFmtId="44" fontId="0" fillId="0" borderId="0" xfId="0" applyNumberFormat="1"/>
    <xf numFmtId="0" fontId="2" fillId="0" borderId="0" xfId="2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7">
    <cellStyle name="Comma" xfId="3" builtinId="3"/>
    <cellStyle name="Comma 2" xfId="5" xr:uid="{E7CA89D3-D225-4623-ABC2-5E414EBDC1E6}"/>
    <cellStyle name="Comma 3" xfId="6" xr:uid="{BE24C803-7D86-4918-9316-970979AC4EFE}"/>
    <cellStyle name="Currency" xfId="1" builtinId="4"/>
    <cellStyle name="Currency 2" xfId="4" xr:uid="{8ADBC014-716A-4502-A06A-6821ECFCE9EF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romwell%20DPR%20Periodic%20Stm.pdf" TargetMode="External"/><Relationship Id="rId2" Type="http://schemas.openxmlformats.org/officeDocument/2006/relationships/hyperlink" Target="BT%20Panorama%20-%20Dist%20receivables.pdf" TargetMode="External"/><Relationship Id="rId1" Type="http://schemas.openxmlformats.org/officeDocument/2006/relationships/hyperlink" Target="CBA_Dividend_Advice_2021_03_30%20(6)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40"/>
  <sheetViews>
    <sheetView tabSelected="1" workbookViewId="0">
      <selection activeCell="I5" sqref="I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2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32" t="s">
        <v>0</v>
      </c>
      <c r="B1" s="1"/>
      <c r="C1" s="2" t="s">
        <v>22</v>
      </c>
      <c r="D1" s="3"/>
      <c r="E1" s="3"/>
      <c r="F1" s="4"/>
      <c r="H1" s="5" t="s">
        <v>1</v>
      </c>
      <c r="I1" s="5"/>
    </row>
    <row r="2" spans="1:10" ht="18" x14ac:dyDescent="0.25">
      <c r="A2" s="6"/>
      <c r="B2" s="7"/>
      <c r="C2" s="7"/>
      <c r="D2" s="7"/>
      <c r="E2" s="7"/>
      <c r="F2" s="8"/>
      <c r="H2" s="9" t="s">
        <v>2</v>
      </c>
      <c r="I2" s="9" t="s">
        <v>3</v>
      </c>
    </row>
    <row r="3" spans="1:10" ht="18" x14ac:dyDescent="0.25">
      <c r="A3" s="10" t="s">
        <v>12</v>
      </c>
      <c r="C3" s="11"/>
      <c r="G3" s="13" t="s">
        <v>4</v>
      </c>
      <c r="H3" s="14" t="s">
        <v>23</v>
      </c>
      <c r="I3" s="15">
        <v>44463</v>
      </c>
    </row>
    <row r="4" spans="1:10" ht="18" x14ac:dyDescent="0.25">
      <c r="A4" s="16" t="s">
        <v>5</v>
      </c>
      <c r="C4" s="17">
        <v>44377</v>
      </c>
      <c r="D4" s="10"/>
      <c r="E4" s="10"/>
      <c r="F4" s="18"/>
      <c r="G4" s="13" t="s">
        <v>6</v>
      </c>
      <c r="H4" s="14" t="s">
        <v>30</v>
      </c>
      <c r="I4" s="15">
        <v>44515</v>
      </c>
    </row>
    <row r="5" spans="1:10" ht="18" x14ac:dyDescent="0.25">
      <c r="D5" s="10"/>
      <c r="E5" s="10"/>
      <c r="F5" s="18"/>
      <c r="G5" s="19"/>
      <c r="H5" s="20"/>
      <c r="I5" s="21"/>
    </row>
    <row r="7" spans="1:10" s="24" customFormat="1" ht="25.5" x14ac:dyDescent="0.25">
      <c r="A7" s="22" t="s">
        <v>7</v>
      </c>
      <c r="B7" s="43" t="s">
        <v>8</v>
      </c>
      <c r="C7" s="44"/>
      <c r="D7" s="44"/>
      <c r="E7" s="45"/>
      <c r="F7" s="23" t="s">
        <v>9</v>
      </c>
      <c r="G7" s="43" t="s">
        <v>10</v>
      </c>
      <c r="H7" s="46"/>
      <c r="I7" s="47"/>
    </row>
    <row r="8" spans="1:10" x14ac:dyDescent="0.25">
      <c r="A8" s="25"/>
    </row>
    <row r="9" spans="1:10" x14ac:dyDescent="0.25">
      <c r="A9" s="25"/>
      <c r="F9" s="26"/>
      <c r="G9" s="25"/>
      <c r="H9" s="25"/>
      <c r="I9" s="25"/>
      <c r="J9" s="25"/>
    </row>
    <row r="10" spans="1:10" x14ac:dyDescent="0.25">
      <c r="A10" s="34">
        <v>61800</v>
      </c>
      <c r="B10" s="34"/>
      <c r="C10" s="34" t="s">
        <v>11</v>
      </c>
      <c r="D10" s="33"/>
      <c r="E10" s="33"/>
    </row>
    <row r="11" spans="1:10" x14ac:dyDescent="0.25">
      <c r="A11" s="34"/>
      <c r="B11" s="34"/>
      <c r="C11" s="35" t="s">
        <v>13</v>
      </c>
      <c r="D11" s="33"/>
      <c r="E11" s="28">
        <v>31552.799999999999</v>
      </c>
    </row>
    <row r="12" spans="1:10" x14ac:dyDescent="0.25">
      <c r="A12" s="34"/>
      <c r="B12" s="34"/>
      <c r="C12" s="35" t="s">
        <v>14</v>
      </c>
      <c r="D12" s="33"/>
      <c r="E12" s="39">
        <f>F23</f>
        <v>937.94</v>
      </c>
      <c r="F12" s="12">
        <f>+E11-E12</f>
        <v>30614.86</v>
      </c>
      <c r="G12" s="42" t="s">
        <v>28</v>
      </c>
    </row>
    <row r="13" spans="1:10" x14ac:dyDescent="0.25">
      <c r="A13" s="34"/>
      <c r="B13" s="34"/>
      <c r="C13" s="35"/>
      <c r="D13" s="33"/>
      <c r="E13" s="33"/>
      <c r="F13" s="12">
        <v>0</v>
      </c>
    </row>
    <row r="14" spans="1:10" x14ac:dyDescent="0.25">
      <c r="A14" s="34"/>
      <c r="B14" s="34"/>
      <c r="C14" s="35" t="s">
        <v>26</v>
      </c>
      <c r="D14" s="33"/>
      <c r="E14" s="33"/>
      <c r="F14" s="12">
        <v>236.48</v>
      </c>
      <c r="G14" s="42" t="s">
        <v>29</v>
      </c>
    </row>
    <row r="15" spans="1:10" x14ac:dyDescent="0.25">
      <c r="A15" s="33"/>
      <c r="B15" s="33"/>
      <c r="C15" s="33"/>
      <c r="D15" s="33"/>
      <c r="E15" s="33"/>
    </row>
    <row r="16" spans="1:10" ht="15.75" thickBot="1" x14ac:dyDescent="0.3">
      <c r="A16" s="33"/>
      <c r="B16" s="33"/>
      <c r="C16" s="33"/>
      <c r="D16" s="33"/>
      <c r="E16" s="33"/>
      <c r="F16" s="29">
        <f>SUM(F11:F15)</f>
        <v>30851.34</v>
      </c>
    </row>
    <row r="17" spans="1:8" x14ac:dyDescent="0.25">
      <c r="A17" s="33"/>
      <c r="B17" s="33"/>
      <c r="C17" s="33"/>
      <c r="D17" s="33"/>
      <c r="E17" s="33"/>
    </row>
    <row r="18" spans="1:8" x14ac:dyDescent="0.25">
      <c r="A18" s="34"/>
      <c r="B18" s="34"/>
      <c r="C18" s="27" t="s">
        <v>15</v>
      </c>
    </row>
    <row r="19" spans="1:8" x14ac:dyDescent="0.25">
      <c r="A19" s="34"/>
      <c r="B19" s="34"/>
      <c r="C19" s="27"/>
      <c r="D19" s="36" t="s">
        <v>16</v>
      </c>
      <c r="E19" s="36" t="s">
        <v>17</v>
      </c>
      <c r="F19" s="37" t="s">
        <v>18</v>
      </c>
    </row>
    <row r="20" spans="1:8" x14ac:dyDescent="0.25">
      <c r="A20" s="34"/>
      <c r="B20" s="34"/>
      <c r="C20" s="40" t="s">
        <v>19</v>
      </c>
      <c r="D20" s="28">
        <v>102.88</v>
      </c>
      <c r="E20" s="28">
        <v>96.77</v>
      </c>
      <c r="F20" s="26">
        <f>+D20-E20</f>
        <v>6.1099999999999994</v>
      </c>
    </row>
    <row r="21" spans="1:8" x14ac:dyDescent="0.25">
      <c r="A21" s="34"/>
      <c r="B21" s="34"/>
      <c r="C21" s="40" t="s">
        <v>20</v>
      </c>
      <c r="D21" s="28">
        <v>1653.32</v>
      </c>
      <c r="E21" s="28">
        <v>1095.82</v>
      </c>
      <c r="F21" s="26">
        <f>+D21-E21</f>
        <v>557.5</v>
      </c>
    </row>
    <row r="22" spans="1:8" x14ac:dyDescent="0.25">
      <c r="A22" s="34"/>
      <c r="B22" s="34"/>
      <c r="C22" s="40" t="s">
        <v>21</v>
      </c>
      <c r="D22" s="28">
        <v>443.01</v>
      </c>
      <c r="E22" s="28">
        <v>68.680000000000007</v>
      </c>
      <c r="F22" s="26">
        <f>+D22-E22</f>
        <v>374.33</v>
      </c>
    </row>
    <row r="23" spans="1:8" ht="15.75" thickBot="1" x14ac:dyDescent="0.3">
      <c r="A23" s="34"/>
      <c r="B23" s="34"/>
      <c r="F23" s="38">
        <f>+SUM(F20:F22)</f>
        <v>937.94</v>
      </c>
    </row>
    <row r="24" spans="1:8" ht="15.75" thickTop="1" x14ac:dyDescent="0.25">
      <c r="A24" s="34"/>
      <c r="B24" s="34"/>
      <c r="F24" s="26"/>
    </row>
    <row r="25" spans="1:8" x14ac:dyDescent="0.25">
      <c r="A25" s="34"/>
      <c r="B25" s="34"/>
      <c r="F25" s="26"/>
    </row>
    <row r="26" spans="1:8" x14ac:dyDescent="0.25">
      <c r="A26" s="34"/>
      <c r="B26" s="34"/>
      <c r="F26" s="26"/>
    </row>
    <row r="27" spans="1:8" x14ac:dyDescent="0.25">
      <c r="A27" s="27">
        <v>62550</v>
      </c>
      <c r="B27" s="27"/>
      <c r="C27" s="34" t="s">
        <v>24</v>
      </c>
      <c r="D27" s="33"/>
      <c r="E27" s="33"/>
    </row>
    <row r="28" spans="1:8" x14ac:dyDescent="0.25">
      <c r="A28" s="33"/>
      <c r="B28" s="33"/>
      <c r="C28" s="33" t="s">
        <v>25</v>
      </c>
      <c r="D28" s="33"/>
      <c r="E28" s="33"/>
      <c r="F28" s="12">
        <v>51.97</v>
      </c>
      <c r="G28" s="42" t="s">
        <v>27</v>
      </c>
    </row>
    <row r="29" spans="1:8" x14ac:dyDescent="0.25">
      <c r="A29" s="33"/>
      <c r="B29" s="33"/>
      <c r="C29" s="33"/>
      <c r="D29" s="33"/>
      <c r="E29" s="33"/>
    </row>
    <row r="30" spans="1:8" ht="15.75" thickBot="1" x14ac:dyDescent="0.3">
      <c r="A30" s="33"/>
      <c r="B30" s="33"/>
      <c r="C30" s="33"/>
      <c r="D30" s="33"/>
      <c r="E30" s="33"/>
      <c r="F30" s="29">
        <f>SUM(F28:F29)</f>
        <v>51.97</v>
      </c>
      <c r="H30" s="41"/>
    </row>
    <row r="31" spans="1:8" x14ac:dyDescent="0.25">
      <c r="H31" s="41"/>
    </row>
    <row r="33" spans="3:6" x14ac:dyDescent="0.25">
      <c r="C33" s="25"/>
      <c r="D33" s="25"/>
      <c r="E33" s="25"/>
      <c r="F33" s="30"/>
    </row>
    <row r="34" spans="3:6" x14ac:dyDescent="0.25">
      <c r="C34" s="25"/>
      <c r="D34" s="25"/>
      <c r="E34" s="25"/>
      <c r="F34" s="31"/>
    </row>
    <row r="35" spans="3:6" x14ac:dyDescent="0.25">
      <c r="C35" s="25"/>
      <c r="D35" s="25"/>
      <c r="E35" s="25"/>
      <c r="F35" s="26"/>
    </row>
    <row r="40" spans="3:6" x14ac:dyDescent="0.25">
      <c r="C40" s="28"/>
    </row>
  </sheetData>
  <mergeCells count="2">
    <mergeCell ref="B7:E7"/>
    <mergeCell ref="G7:I7"/>
  </mergeCells>
  <hyperlinks>
    <hyperlink ref="G28" r:id="rId1" xr:uid="{B91EC45E-7B9B-4EEB-8633-2266A64E2F57}"/>
    <hyperlink ref="G12" r:id="rId2" xr:uid="{67716466-76EB-4E09-86F9-F599D11DFD16}"/>
    <hyperlink ref="G14" r:id="rId3" xr:uid="{8FB404BC-0814-41EB-B1DB-5EAE77AA011B}"/>
  </hyperlinks>
  <pageMargins left="0.7" right="0.7" top="0.75" bottom="0.75" header="0.3" footer="0.3"/>
  <pageSetup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2021-11-15T04:15:27Z</dcterms:modified>
</cp:coreProperties>
</file>