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W\WART\2020\Workpapers\5. Investments\Listed shares\"/>
    </mc:Choice>
  </mc:AlternateContent>
  <xr:revisionPtr revIDLastSave="0" documentId="13_ncr:1_{DDB28D7B-19E9-498C-8D58-44E7D77C43B7}" xr6:coauthVersionLast="46" xr6:coauthVersionMax="47" xr10:uidLastSave="{00000000-0000-0000-0000-000000000000}"/>
  <bookViews>
    <workbookView xWindow="5748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1" l="1"/>
  <c r="F17" i="1"/>
  <c r="I27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H50" i="1"/>
  <c r="F50" i="1" l="1"/>
  <c r="G50" i="1"/>
  <c r="E50" i="1"/>
  <c r="I50" i="1" l="1"/>
  <c r="F13" i="1"/>
  <c r="F19" i="1" s="1"/>
</calcChain>
</file>

<file path=xl/sharedStrings.xml><?xml version="1.0" encoding="utf-8"?>
<sst xmlns="http://schemas.openxmlformats.org/spreadsheetml/2006/main" count="56" uniqueCount="55">
  <si>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</si>
  <si>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</si>
  <si>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</si>
  <si>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</si>
  <si>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</si>
  <si>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</si>
  <si>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</si>
  <si>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</si>
  <si>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</si>
  <si>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</si>
  <si>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</si>
  <si>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Market value per accounts</t>
  </si>
  <si>
    <t>Variance % =</t>
  </si>
  <si>
    <t>Investment variance</t>
  </si>
  <si>
    <t>BGL - Market Value</t>
  </si>
  <si>
    <t>BT - Market Value</t>
  </si>
  <si>
    <t>Dist Rec</t>
  </si>
  <si>
    <t>Variance</t>
  </si>
  <si>
    <t>AMP0557 - AMP Cap</t>
  </si>
  <si>
    <t>BFL0002 - Bennelong</t>
  </si>
  <si>
    <t>CRM0008 - Cromwell Phoenix</t>
  </si>
  <si>
    <t>ETL0018 - PIMCO</t>
  </si>
  <si>
    <t>ETL0060 - Allan Gray</t>
  </si>
  <si>
    <t>FID0008 - Fidelity Aust</t>
  </si>
  <si>
    <t>IOF0046 - Janus Henderson</t>
  </si>
  <si>
    <t>FID0015 - Fidelity India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</si>
  <si>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</si>
  <si>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</si>
  <si>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</si>
  <si>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</si>
  <si>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</si>
  <si>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</si>
  <si>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</si>
  <si>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</si>
  <si>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</si>
  <si>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WHT8435 - Hyperion Global</t>
  </si>
  <si>
    <t>BNT0101 - Hyperion Sm Growth</t>
  </si>
  <si>
    <t>IML0004 - Inv Mutal Industrial</t>
  </si>
  <si>
    <t>VAN0004 - Vanguard Aust Prop Sec</t>
  </si>
  <si>
    <t>CRM0018 - Cromwell Direct Prop</t>
  </si>
  <si>
    <t>(per BT)</t>
  </si>
  <si>
    <t>Non-cash</t>
  </si>
  <si>
    <t>attribution</t>
  </si>
  <si>
    <r>
      <rPr>
        <i/>
        <sz val="11"/>
        <color theme="1"/>
        <rFont val="Calibri"/>
        <family val="2"/>
        <scheme val="minor"/>
      </rPr>
      <t>Less:</t>
    </r>
    <r>
      <rPr>
        <sz val="11"/>
        <color theme="1"/>
        <rFont val="Calibri"/>
        <family val="2"/>
        <scheme val="minor"/>
      </rPr>
      <t xml:space="preserve"> cash account</t>
    </r>
  </si>
  <si>
    <r>
      <rPr>
        <i/>
        <sz val="11"/>
        <color theme="1"/>
        <rFont val="Calibri"/>
        <family val="2"/>
        <scheme val="minor"/>
      </rPr>
      <t xml:space="preserve">Less: </t>
    </r>
    <r>
      <rPr>
        <sz val="11"/>
        <color theme="1"/>
        <rFont val="Calibri"/>
        <family val="2"/>
        <scheme val="minor"/>
      </rPr>
      <t>distributions receivable</t>
    </r>
  </si>
  <si>
    <t>This amount mainly represents the difference in unit price for CDP (code CRM0018)</t>
  </si>
  <si>
    <t>The market price used in BGL matches the unit price on the CDP unitholder statements we have for clients who hold this investment</t>
  </si>
  <si>
    <t>outside the BT portfolio.</t>
  </si>
  <si>
    <t>Listed Shares</t>
  </si>
  <si>
    <t>Utis in Listed Ut</t>
  </si>
  <si>
    <t>WARNER FAMILY SUPER FUND</t>
  </si>
  <si>
    <t>WILSONS INVESTMENT RECONCILIATION</t>
  </si>
  <si>
    <t>cm</t>
  </si>
  <si>
    <t>Market value per Wilsons Portfolio Valuation report</t>
  </si>
  <si>
    <t>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</si>
</sst>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  <numFmt numFmtId="165" formatCode="0.000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4" fillId="0" borderId="0" xfId="0" applyFont="1" applyAlignment="1"/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3" fontId="0" fillId="0" borderId="0" xfId="3" applyFont="1"/>
    <xf numFmtId="44" fontId="0" fillId="0" borderId="6" xfId="1" applyFont="1" applyBorder="1"/>
    <xf numFmtId="0" fontId="0" fillId="0" borderId="0" xfId="0"/>
    <xf numFmtId="0" fontId="4" fillId="0" borderId="0" xfId="0" applyFont="1" applyAlignment="1">
      <alignment vertical="center"/>
    </xf>
    <xf numFmtId="44" fontId="0" fillId="0" borderId="0" xfId="0" applyNumberFormat="1"/>
    <xf numFmtId="0" fontId="0" fillId="0" borderId="0" xfId="0"/>
    <xf numFmtId="43" fontId="0" fillId="0" borderId="0" xfId="12" applyFont="1"/>
    <xf numFmtId="0" fontId="8" fillId="0" borderId="0" xfId="0" applyFont="1"/>
    <xf numFmtId="43" fontId="0" fillId="0" borderId="7" xfId="0" applyNumberFormat="1" applyBorder="1"/>
    <xf numFmtId="0" fontId="9" fillId="0" borderId="0" xfId="0" applyFont="1" applyAlignment="1">
      <alignment horizontal="center"/>
    </xf>
    <xf numFmtId="44" fontId="9" fillId="0" borderId="0" xfId="11" applyFont="1" applyAlignment="1">
      <alignment horizontal="center"/>
    </xf>
    <xf numFmtId="0" fontId="9" fillId="0" borderId="0" xfId="0" applyFont="1" applyAlignment="1">
      <alignment horizontal="left"/>
    </xf>
    <xf numFmtId="43" fontId="0" fillId="0" borderId="6" xfId="12" applyFont="1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44" fontId="8" fillId="0" borderId="0" xfId="1" applyFont="1"/>
    <xf numFmtId="43" fontId="8" fillId="0" borderId="0" xfId="8" applyFont="1"/>
    <xf numFmtId="43" fontId="8" fillId="0" borderId="0" xfId="3" applyFont="1"/>
    <xf numFmtId="165" fontId="8" fillId="0" borderId="0" xfId="4" applyNumberFormat="1" applyFo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15">
    <cellStyle name="Comma" xfId="3" builtinId="3"/>
    <cellStyle name="Comma 2" xfId="6" xr:uid="{FD115B7C-449A-4FC7-B1E3-26C0BD1155FD}"/>
    <cellStyle name="Comma 2 2" xfId="14" xr:uid="{3A3D9476-DA2A-4528-9BBC-B831FC3244E7}"/>
    <cellStyle name="Comma 2 3" xfId="10" xr:uid="{6063D869-5126-4836-8D39-039CF684A96E}"/>
    <cellStyle name="Comma 3" xfId="12" xr:uid="{80C2E91E-9427-475F-AD34-BE551A74BA5A}"/>
    <cellStyle name="Comma 4" xfId="8" xr:uid="{3D224D0A-2952-4D06-9413-41398A4FF764}"/>
    <cellStyle name="Currency" xfId="1" builtinId="4"/>
    <cellStyle name="Currency 2" xfId="5" xr:uid="{D427E668-1144-496A-9CC2-5D42A273631B}"/>
    <cellStyle name="Currency 2 2" xfId="13" xr:uid="{AC37ABD8-D46E-45F1-AA9C-ED9ACD5A5B9F}"/>
    <cellStyle name="Currency 2 3" xfId="9" xr:uid="{A69B4B63-4F50-4A32-B460-70E9EC023BAA}"/>
    <cellStyle name="Currency 3" xfId="11" xr:uid="{83F57A29-F396-4369-B940-5A1BA9DA900D}"/>
    <cellStyle name="Currency 4" xfId="7" xr:uid="{325E5EB2-3E96-454C-B274-49CA01C5F87F}"/>
    <cellStyle name="Hyperlink" xfId="2" builtinId="8"/>
    <cellStyle name="Normal" xfId="0" builtinId="0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50"/>
  <sheetViews>
    <sheetView tabSelected="1" zoomScaleNormal="100" workbookViewId="0">
      <selection activeCell="I19" sqref="I19"/>
    </sheetView>
  </sheetViews>
  <sheetFormatPr defaultRowHeight="15" x14ac:dyDescent="0.25"/>
  <cols>
    <col min="1" max="1" width="11.85546875" customWidth="1"/>
    <col min="2" max="2" width="3" customWidth="1"/>
    <col min="3" max="3" width="23.7109375" customWidth="1"/>
    <col min="4" max="4" width="14.7109375" customWidth="1"/>
    <col min="5" max="5" width="18.28515625" bestFit="1" customWidth="1"/>
    <col min="6" max="6" width="16.85546875" style="11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29" t="s">
        <v>0</v>
      </c>
      <c r="B1" s="1"/>
      <c r="C1" t="s">
        <v>50</v>
      </c>
      <c r="D1" s="2"/>
      <c r="E1" s="2"/>
      <c r="F1" s="3"/>
      <c r="H1" s="4" t="s">
        <v>1</v>
      </c>
      <c r="I1" s="4"/>
    </row>
    <row r="2" spans="1:10" ht="18" x14ac:dyDescent="0.25">
      <c r="A2" s="5"/>
      <c r="B2" s="6"/>
      <c r="C2" s="6"/>
      <c r="D2" s="6"/>
      <c r="E2" s="6"/>
      <c r="F2" s="7"/>
      <c r="H2" s="8" t="s">
        <v>2</v>
      </c>
      <c r="I2" s="8" t="s">
        <v>3</v>
      </c>
    </row>
    <row r="3" spans="1:10" ht="18" x14ac:dyDescent="0.25">
      <c r="A3" s="9" t="s">
        <v>51</v>
      </c>
      <c r="C3" s="10"/>
      <c r="G3" s="12" t="s">
        <v>4</v>
      </c>
      <c r="H3" s="13" t="s">
        <v>52</v>
      </c>
      <c r="I3" s="14">
        <v>44524</v>
      </c>
    </row>
    <row r="4" spans="1:10" ht="18" x14ac:dyDescent="0.25">
      <c r="A4" s="15" t="s">
        <v>5</v>
      </c>
      <c r="C4" s="16">
        <v>44377</v>
      </c>
      <c r="D4" s="9"/>
      <c r="E4" s="9"/>
      <c r="F4" s="17"/>
      <c r="G4" s="12" t="s">
        <v>6</v>
      </c>
      <c r="H4" s="13" t="s">
        <v>54</v>
      </c>
      <c r="I4" s="14">
        <v>44525</v>
      </c>
    </row>
    <row r="5" spans="1:10" ht="18" x14ac:dyDescent="0.25">
      <c r="D5" s="9"/>
      <c r="E5" s="9"/>
      <c r="F5" s="17"/>
      <c r="G5" s="18"/>
      <c r="H5" s="19"/>
      <c r="I5" s="20"/>
    </row>
    <row r="7" spans="1:10" s="23" customFormat="1" ht="25.5" x14ac:dyDescent="0.25">
      <c r="A7" s="21" t="s">
        <v>7</v>
      </c>
      <c r="B7" s="48" t="s">
        <v>8</v>
      </c>
      <c r="C7" s="49"/>
      <c r="D7" s="49"/>
      <c r="E7" s="50"/>
      <c r="F7" s="22" t="s">
        <v>9</v>
      </c>
      <c r="G7" s="48" t="s">
        <v>10</v>
      </c>
      <c r="H7" s="51"/>
      <c r="I7" s="52"/>
    </row>
    <row r="8" spans="1:10" x14ac:dyDescent="0.25">
      <c r="A8" s="24"/>
    </row>
    <row r="9" spans="1:10" x14ac:dyDescent="0.25">
      <c r="A9" s="24"/>
      <c r="F9" s="25"/>
      <c r="G9" s="24"/>
      <c r="H9" s="24"/>
      <c r="I9" s="24"/>
      <c r="J9" s="24"/>
    </row>
    <row r="10" spans="1:10" x14ac:dyDescent="0.25">
      <c r="C10" t="s">
        <v>53</v>
      </c>
      <c r="F10" s="11">
        <v>926480.74</v>
      </c>
    </row>
    <row r="11" spans="1:10" x14ac:dyDescent="0.25">
      <c r="C11" t="s">
        <v>43</v>
      </c>
      <c r="F11" s="11">
        <v>129434.63</v>
      </c>
    </row>
    <row r="12" spans="1:10" x14ac:dyDescent="0.25">
      <c r="C12" t="s">
        <v>44</v>
      </c>
      <c r="F12" s="27">
        <v>1694.99</v>
      </c>
    </row>
    <row r="13" spans="1:10" x14ac:dyDescent="0.25">
      <c r="C13" s="24"/>
      <c r="D13" s="24"/>
      <c r="E13" s="24"/>
      <c r="F13" s="25">
        <f>+F10-F11-F12</f>
        <v>795351.12</v>
      </c>
    </row>
    <row r="14" spans="1:10" s="43" customFormat="1" x14ac:dyDescent="0.25">
      <c r="C14" s="24"/>
      <c r="D14" s="24"/>
      <c r="E14" s="24"/>
      <c r="F14" s="25"/>
    </row>
    <row r="15" spans="1:10" s="43" customFormat="1" x14ac:dyDescent="0.25">
      <c r="C15" s="24" t="s">
        <v>11</v>
      </c>
      <c r="D15" s="24" t="s">
        <v>48</v>
      </c>
      <c r="E15" s="24"/>
      <c r="F15" s="25">
        <v>744659.23</v>
      </c>
    </row>
    <row r="16" spans="1:10" x14ac:dyDescent="0.25">
      <c r="C16" s="24"/>
      <c r="D16" s="24" t="s">
        <v>49</v>
      </c>
      <c r="E16" s="24"/>
      <c r="F16" s="27">
        <v>50691.89</v>
      </c>
    </row>
    <row r="17" spans="3:9" x14ac:dyDescent="0.25">
      <c r="C17" s="19"/>
      <c r="F17" s="11">
        <f>SUM(F15:F16)</f>
        <v>795351.12</v>
      </c>
    </row>
    <row r="18" spans="3:9" s="43" customFormat="1" x14ac:dyDescent="0.25">
      <c r="F18" s="44"/>
    </row>
    <row r="19" spans="3:9" s="43" customFormat="1" x14ac:dyDescent="0.25">
      <c r="C19" s="43" t="s">
        <v>17</v>
      </c>
      <c r="F19" s="44">
        <f>+F13-F17</f>
        <v>0</v>
      </c>
      <c r="H19" s="33" t="s">
        <v>12</v>
      </c>
      <c r="I19" s="47">
        <f>+F19/F16</f>
        <v>0</v>
      </c>
    </row>
    <row r="20" spans="3:9" hidden="1" x14ac:dyDescent="0.25">
      <c r="C20" s="45" t="s">
        <v>45</v>
      </c>
      <c r="D20" s="31"/>
      <c r="E20" s="31"/>
      <c r="F20" s="31"/>
      <c r="G20" s="31"/>
      <c r="H20" s="28"/>
      <c r="I20" s="28"/>
    </row>
    <row r="21" spans="3:9" hidden="1" x14ac:dyDescent="0.25">
      <c r="C21" s="46" t="s">
        <v>46</v>
      </c>
      <c r="D21" s="28"/>
      <c r="E21" s="28"/>
      <c r="G21" s="28"/>
      <c r="H21" s="28"/>
      <c r="I21" s="28"/>
    </row>
    <row r="22" spans="3:9" hidden="1" x14ac:dyDescent="0.25">
      <c r="C22" s="33" t="s">
        <v>47</v>
      </c>
      <c r="D22" s="28"/>
      <c r="E22" s="28"/>
      <c r="G22" s="28"/>
      <c r="H22" s="28"/>
      <c r="I22" s="28"/>
    </row>
    <row r="23" spans="3:9" s="43" customFormat="1" hidden="1" x14ac:dyDescent="0.25">
      <c r="F23" s="11"/>
    </row>
    <row r="24" spans="3:9" s="43" customFormat="1" hidden="1" x14ac:dyDescent="0.25">
      <c r="F24" s="11"/>
    </row>
    <row r="25" spans="3:9" hidden="1" x14ac:dyDescent="0.25">
      <c r="C25" s="37" t="s">
        <v>13</v>
      </c>
      <c r="E25" s="35" t="s">
        <v>14</v>
      </c>
      <c r="F25" s="35" t="s">
        <v>15</v>
      </c>
      <c r="G25" s="36" t="s">
        <v>16</v>
      </c>
      <c r="H25" s="35" t="s">
        <v>41</v>
      </c>
      <c r="I25" s="36" t="s">
        <v>17</v>
      </c>
    </row>
    <row r="26" spans="3:9" s="43" customFormat="1" hidden="1" x14ac:dyDescent="0.25">
      <c r="C26" s="37"/>
      <c r="E26" s="35"/>
      <c r="F26" s="35"/>
      <c r="G26" s="36" t="s">
        <v>40</v>
      </c>
      <c r="H26" s="35" t="s">
        <v>42</v>
      </c>
      <c r="I26" s="36"/>
    </row>
    <row r="27" spans="3:9" s="31" customFormat="1" hidden="1" x14ac:dyDescent="0.25">
      <c r="C27" s="39" t="s">
        <v>18</v>
      </c>
      <c r="E27" s="32"/>
      <c r="F27" s="32"/>
      <c r="G27" s="32"/>
      <c r="H27" s="26"/>
      <c r="I27" s="30">
        <f>+E27-F27+G27-H27</f>
        <v>0</v>
      </c>
    </row>
    <row r="28" spans="3:9" s="43" customFormat="1" hidden="1" x14ac:dyDescent="0.25">
      <c r="C28" s="43" t="s">
        <v>19</v>
      </c>
      <c r="E28" s="32"/>
      <c r="F28" s="32"/>
      <c r="G28" s="32"/>
      <c r="H28" s="26"/>
      <c r="I28" s="30">
        <f t="shared" ref="I28:I48" si="0">+E28-F28+G28-H28</f>
        <v>0</v>
      </c>
    </row>
    <row r="29" spans="3:9" s="43" customFormat="1" hidden="1" x14ac:dyDescent="0.25">
      <c r="C29" s="43" t="s">
        <v>36</v>
      </c>
      <c r="E29" s="32"/>
      <c r="F29" s="32"/>
      <c r="G29" s="32"/>
      <c r="H29" s="26"/>
      <c r="I29" s="30">
        <f t="shared" si="0"/>
        <v>0</v>
      </c>
    </row>
    <row r="30" spans="3:9" hidden="1" x14ac:dyDescent="0.25">
      <c r="C30" s="31" t="s">
        <v>20</v>
      </c>
      <c r="E30" s="32"/>
      <c r="F30" s="32"/>
      <c r="G30" s="32"/>
      <c r="H30" s="26"/>
      <c r="I30" s="30">
        <f t="shared" si="0"/>
        <v>0</v>
      </c>
    </row>
    <row r="31" spans="3:9" s="43" customFormat="1" hidden="1" x14ac:dyDescent="0.25">
      <c r="C31" s="43" t="s">
        <v>39</v>
      </c>
      <c r="E31" s="32"/>
      <c r="F31" s="32"/>
      <c r="G31" s="32"/>
      <c r="H31" s="26"/>
      <c r="I31" s="30">
        <f t="shared" si="0"/>
        <v>0</v>
      </c>
    </row>
    <row r="32" spans="3:9" s="43" customFormat="1" hidden="1" x14ac:dyDescent="0.25">
      <c r="C32" s="42" t="s">
        <v>21</v>
      </c>
      <c r="E32" s="32"/>
      <c r="F32" s="32"/>
      <c r="G32" s="32"/>
      <c r="H32" s="26"/>
      <c r="I32" s="30">
        <f t="shared" si="0"/>
        <v>0</v>
      </c>
    </row>
    <row r="33" spans="3:9" s="43" customFormat="1" hidden="1" x14ac:dyDescent="0.25">
      <c r="C33" s="43" t="s">
        <v>22</v>
      </c>
      <c r="E33" s="32"/>
      <c r="F33" s="32"/>
      <c r="G33" s="32"/>
      <c r="H33" s="26"/>
      <c r="I33" s="30">
        <f t="shared" si="0"/>
        <v>0</v>
      </c>
    </row>
    <row r="34" spans="3:9" hidden="1" x14ac:dyDescent="0.25">
      <c r="C34" s="31" t="s">
        <v>23</v>
      </c>
      <c r="E34" s="32"/>
      <c r="F34" s="32"/>
      <c r="G34" s="32"/>
      <c r="H34" s="26"/>
      <c r="I34" s="30">
        <f t="shared" si="0"/>
        <v>0</v>
      </c>
    </row>
    <row r="35" spans="3:9" hidden="1" x14ac:dyDescent="0.25">
      <c r="C35" s="31" t="s">
        <v>25</v>
      </c>
      <c r="E35" s="32"/>
      <c r="F35" s="32"/>
      <c r="G35" s="32"/>
      <c r="H35" s="26"/>
      <c r="I35" s="30">
        <f t="shared" si="0"/>
        <v>0</v>
      </c>
    </row>
    <row r="36" spans="3:9" s="43" customFormat="1" hidden="1" x14ac:dyDescent="0.25">
      <c r="C36" s="43" t="s">
        <v>37</v>
      </c>
      <c r="E36" s="32"/>
      <c r="F36" s="32"/>
      <c r="G36" s="32"/>
      <c r="H36" s="26"/>
      <c r="I36" s="30">
        <f t="shared" si="0"/>
        <v>0</v>
      </c>
    </row>
    <row r="37" spans="3:9" s="43" customFormat="1" hidden="1" x14ac:dyDescent="0.25">
      <c r="C37" s="40" t="s">
        <v>24</v>
      </c>
      <c r="E37" s="32"/>
      <c r="F37" s="32"/>
      <c r="G37" s="32"/>
      <c r="H37" s="26"/>
      <c r="I37" s="30">
        <f t="shared" si="0"/>
        <v>0</v>
      </c>
    </row>
    <row r="38" spans="3:9" s="43" customFormat="1" hidden="1" x14ac:dyDescent="0.25">
      <c r="C38" s="31" t="s">
        <v>26</v>
      </c>
      <c r="D38"/>
      <c r="E38" s="32"/>
      <c r="F38" s="32"/>
      <c r="G38" s="32"/>
      <c r="H38" s="26"/>
      <c r="I38" s="30">
        <f t="shared" si="0"/>
        <v>0</v>
      </c>
    </row>
    <row r="39" spans="3:9" s="43" customFormat="1" hidden="1" x14ac:dyDescent="0.25">
      <c r="C39" s="31" t="s">
        <v>27</v>
      </c>
      <c r="D39"/>
      <c r="E39" s="32"/>
      <c r="F39" s="32"/>
      <c r="G39" s="32"/>
      <c r="H39" s="26"/>
      <c r="I39" s="30">
        <f t="shared" si="0"/>
        <v>0</v>
      </c>
    </row>
    <row r="40" spans="3:9" s="39" customFormat="1" hidden="1" x14ac:dyDescent="0.25">
      <c r="C40" s="31" t="s">
        <v>28</v>
      </c>
      <c r="D40"/>
      <c r="E40" s="32"/>
      <c r="F40" s="32"/>
      <c r="G40" s="32"/>
      <c r="H40" s="26"/>
      <c r="I40" s="30">
        <f t="shared" si="0"/>
        <v>0</v>
      </c>
    </row>
    <row r="41" spans="3:9" hidden="1" x14ac:dyDescent="0.25">
      <c r="C41" s="31" t="s">
        <v>29</v>
      </c>
      <c r="E41" s="32"/>
      <c r="F41" s="32"/>
      <c r="G41" s="32"/>
      <c r="H41" s="26"/>
      <c r="I41" s="30">
        <f t="shared" si="0"/>
        <v>0</v>
      </c>
    </row>
    <row r="42" spans="3:9" hidden="1" x14ac:dyDescent="0.25">
      <c r="C42" s="41" t="s">
        <v>30</v>
      </c>
      <c r="D42" s="40"/>
      <c r="E42" s="32"/>
      <c r="F42" s="32"/>
      <c r="G42" s="32"/>
      <c r="H42" s="26"/>
      <c r="I42" s="30">
        <f t="shared" si="0"/>
        <v>0</v>
      </c>
    </row>
    <row r="43" spans="3:9" hidden="1" x14ac:dyDescent="0.25">
      <c r="C43" s="41" t="s">
        <v>31</v>
      </c>
      <c r="D43" s="40"/>
      <c r="E43" s="32"/>
      <c r="F43" s="32"/>
      <c r="G43" s="32"/>
      <c r="H43" s="26"/>
      <c r="I43" s="30">
        <f t="shared" si="0"/>
        <v>0</v>
      </c>
    </row>
    <row r="44" spans="3:9" hidden="1" x14ac:dyDescent="0.25">
      <c r="C44" s="31" t="s">
        <v>32</v>
      </c>
      <c r="E44" s="32"/>
      <c r="F44" s="32"/>
      <c r="G44" s="32"/>
      <c r="H44" s="26"/>
      <c r="I44" s="30">
        <f t="shared" si="0"/>
        <v>0</v>
      </c>
    </row>
    <row r="45" spans="3:9" s="40" customFormat="1" hidden="1" x14ac:dyDescent="0.25">
      <c r="C45" s="31" t="s">
        <v>33</v>
      </c>
      <c r="E45" s="32"/>
      <c r="F45" s="32"/>
      <c r="G45" s="32"/>
      <c r="H45" s="26"/>
      <c r="I45" s="30">
        <f t="shared" si="0"/>
        <v>0</v>
      </c>
    </row>
    <row r="46" spans="3:9" s="40" customFormat="1" hidden="1" x14ac:dyDescent="0.25">
      <c r="C46" s="43" t="s">
        <v>34</v>
      </c>
      <c r="E46" s="32"/>
      <c r="F46" s="32"/>
      <c r="G46" s="32"/>
      <c r="H46" s="26"/>
      <c r="I46" s="30">
        <f t="shared" si="0"/>
        <v>0</v>
      </c>
    </row>
    <row r="47" spans="3:9" s="41" customFormat="1" hidden="1" x14ac:dyDescent="0.25">
      <c r="C47" s="31" t="s">
        <v>38</v>
      </c>
      <c r="E47" s="32"/>
      <c r="F47" s="32"/>
      <c r="G47" s="32"/>
      <c r="H47" s="26"/>
      <c r="I47" s="30">
        <f t="shared" si="0"/>
        <v>0</v>
      </c>
    </row>
    <row r="48" spans="3:9" hidden="1" x14ac:dyDescent="0.25">
      <c r="C48" t="s">
        <v>35</v>
      </c>
      <c r="E48" s="32"/>
      <c r="F48" s="32"/>
      <c r="G48" s="32"/>
      <c r="H48" s="26"/>
      <c r="I48" s="30">
        <f t="shared" si="0"/>
        <v>0</v>
      </c>
    </row>
    <row r="49" spans="3:9" hidden="1" x14ac:dyDescent="0.25">
      <c r="E49" s="38"/>
      <c r="F49" s="38"/>
      <c r="G49" s="38"/>
      <c r="H49" s="26"/>
      <c r="I49" s="30"/>
    </row>
    <row r="50" spans="3:9" ht="15.75" hidden="1" thickBot="1" x14ac:dyDescent="0.3">
      <c r="C50" s="31"/>
      <c r="E50" s="34">
        <f>SUM(E27:E49)</f>
        <v>0</v>
      </c>
      <c r="F50" s="34">
        <f>SUM(F27:F49)</f>
        <v>0</v>
      </c>
      <c r="G50" s="34">
        <f>SUM(G27:G49)</f>
        <v>0</v>
      </c>
      <c r="H50" s="34">
        <f>SUM(H27:H49)</f>
        <v>0</v>
      </c>
      <c r="I50" s="34">
        <f>SUM(I27:I49)</f>
        <v>0</v>
      </c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2021-11-24T23:21:00Z</dcterms:modified>
</cp:coreProperties>
</file>